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updateLinks="never" defaultThemeVersion="166925"/>
  <xr:revisionPtr revIDLastSave="0" documentId="8_{D2609637-E939-46B6-9C8B-338447AC019B}" xr6:coauthVersionLast="47" xr6:coauthVersionMax="47" xr10:uidLastSave="{00000000-0000-0000-0000-000000000000}"/>
  <bookViews>
    <workbookView xWindow="35235" yWindow="420" windowWidth="23475" windowHeight="15300" activeTab="6" xr2:uid="{EEBF6DB4-82B4-4279-AE7F-AFE797F9D672}"/>
  </bookViews>
  <sheets>
    <sheet name="Service Details" sheetId="1" r:id="rId1"/>
    <sheet name="Our 8 Themes" sheetId="12" r:id="rId2"/>
    <sheet name="Glossary" sheetId="21" r:id="rId3"/>
    <sheet name="Safe" sheetId="2" r:id="rId4"/>
    <sheet name="Caring" sheetId="4" r:id="rId5"/>
    <sheet name="Professional &amp; Expert" sheetId="9" r:id="rId6"/>
    <sheet name="Person Centred" sheetId="3" r:id="rId7"/>
    <sheet name="Listening &amp; Involving" sheetId="10" r:id="rId8"/>
    <sheet name="Equity Fairness &amp; Inclusion" sheetId="11" r:id="rId9"/>
    <sheet name="Transparent Reliable Responsive" sheetId="5" r:id="rId10"/>
    <sheet name="Well Run" sheetId="6" r:id="rId11"/>
    <sheet name="Staff File Audit" sheetId="7" r:id="rId12"/>
    <sheet name="Core Action Plan" sheetId="8" r:id="rId13"/>
    <sheet name="cc" sheetId="32" state="hidden" r:id="rId14"/>
    <sheet name="ccc" sheetId="33" state="hidden" r:id="rId15"/>
  </sheets>
  <externalReferences>
    <externalReference r:id="rId16"/>
  </externalReferences>
  <definedNames>
    <definedName name="AuditColour">'[1]Safe Audit'!$Q$2:$Q$5</definedName>
    <definedName name="OLE_LINK1" localSheetId="2">Glossary!$D$5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6" i="8" l="1" a="1"/>
  <c r="B126" i="8"/>
  <c r="K124" i="8"/>
  <c r="K122" i="8"/>
  <c r="C5" i="8" s="1"/>
  <c r="C120" i="8"/>
  <c r="E120" i="8" s="1"/>
  <c r="B120" i="8"/>
  <c r="C119" i="8"/>
  <c r="E119" i="8" s="1"/>
  <c r="B119" i="8"/>
  <c r="C118" i="8"/>
  <c r="E118" i="8" s="1"/>
  <c r="B118" i="8"/>
  <c r="C117" i="8"/>
  <c r="E117" i="8" s="1"/>
  <c r="B117" i="8"/>
  <c r="C116" i="8"/>
  <c r="E116" i="8" s="1"/>
  <c r="B116" i="8"/>
  <c r="C115" i="8"/>
  <c r="E115" i="8" s="1"/>
  <c r="B115" i="8"/>
  <c r="C114" i="8"/>
  <c r="E114" i="8" s="1"/>
  <c r="B114" i="8"/>
  <c r="C113" i="8"/>
  <c r="E113" i="8" s="1"/>
  <c r="B113" i="8"/>
  <c r="C112" i="8"/>
  <c r="E112" i="8" s="1"/>
  <c r="B112" i="8"/>
  <c r="C110" i="8"/>
  <c r="E110" i="8" s="1"/>
  <c r="B110" i="8"/>
  <c r="C109" i="8"/>
  <c r="E109" i="8" s="1"/>
  <c r="B109" i="8"/>
  <c r="C108" i="8"/>
  <c r="E108" i="8" s="1"/>
  <c r="B108" i="8"/>
  <c r="C107" i="8"/>
  <c r="E107" i="8" s="1"/>
  <c r="B107" i="8"/>
  <c r="C106" i="8"/>
  <c r="E106" i="8" s="1"/>
  <c r="B106" i="8"/>
  <c r="C105" i="8"/>
  <c r="E105" i="8" s="1"/>
  <c r="B105" i="8"/>
  <c r="C104" i="8"/>
  <c r="E104" i="8" s="1"/>
  <c r="B104" i="8"/>
  <c r="C103" i="8"/>
  <c r="E103" i="8" s="1"/>
  <c r="B103" i="8"/>
  <c r="C99" i="8"/>
  <c r="E99" i="8" s="1"/>
  <c r="B99" i="8"/>
  <c r="C97" i="8"/>
  <c r="E97" i="8" s="1"/>
  <c r="B97" i="8"/>
  <c r="C95" i="8"/>
  <c r="E95" i="8" s="1"/>
  <c r="B95" i="8"/>
  <c r="C91" i="8"/>
  <c r="E91" i="8" s="1"/>
  <c r="B91" i="8"/>
  <c r="C89" i="8"/>
  <c r="E89" i="8" s="1"/>
  <c r="B89" i="8"/>
  <c r="C87" i="8"/>
  <c r="E87" i="8" s="1"/>
  <c r="B87" i="8"/>
  <c r="C85" i="8"/>
  <c r="E85" i="8" s="1"/>
  <c r="B85" i="8"/>
  <c r="C83" i="8"/>
  <c r="E83" i="8" s="1"/>
  <c r="B83" i="8"/>
  <c r="C79" i="8"/>
  <c r="E79" i="8" s="1"/>
  <c r="B79" i="8"/>
  <c r="C77" i="8"/>
  <c r="E77" i="8" s="1"/>
  <c r="B77" i="8"/>
  <c r="C75" i="8"/>
  <c r="E75" i="8" s="1"/>
  <c r="B75" i="8"/>
  <c r="C73" i="8"/>
  <c r="E73" i="8" s="1"/>
  <c r="B73" i="8"/>
  <c r="C69" i="8"/>
  <c r="E69" i="8" s="1"/>
  <c r="B69" i="8"/>
  <c r="C68" i="8"/>
  <c r="E68" i="8" s="1"/>
  <c r="B68" i="8"/>
  <c r="C67" i="8"/>
  <c r="E67" i="8" s="1"/>
  <c r="B67" i="8"/>
  <c r="C66" i="8"/>
  <c r="E66" i="8" s="1"/>
  <c r="B66" i="8"/>
  <c r="C64" i="8"/>
  <c r="E64" i="8" s="1"/>
  <c r="B64" i="8"/>
  <c r="C63" i="8"/>
  <c r="E63" i="8" s="1"/>
  <c r="B63" i="8"/>
  <c r="C62" i="8"/>
  <c r="E62" i="8" s="1"/>
  <c r="B62" i="8"/>
  <c r="C61" i="8"/>
  <c r="E61" i="8" s="1"/>
  <c r="B61" i="8"/>
  <c r="C60" i="8"/>
  <c r="E60" i="8" s="1"/>
  <c r="B60" i="8"/>
  <c r="C58" i="8"/>
  <c r="E58" i="8" s="1"/>
  <c r="B58" i="8"/>
  <c r="C57" i="8"/>
  <c r="E57" i="8" s="1"/>
  <c r="B57" i="8"/>
  <c r="C56" i="8"/>
  <c r="E56" i="8" s="1"/>
  <c r="B56" i="8"/>
  <c r="C55" i="8"/>
  <c r="E55" i="8" s="1"/>
  <c r="B55" i="8"/>
  <c r="C54" i="8"/>
  <c r="E54" i="8" s="1"/>
  <c r="B54" i="8"/>
  <c r="C53" i="8"/>
  <c r="E53" i="8" s="1"/>
  <c r="B53" i="8"/>
  <c r="C52" i="8"/>
  <c r="E52" i="8" s="1"/>
  <c r="B52" i="8"/>
  <c r="C51" i="8"/>
  <c r="E51" i="8" s="1"/>
  <c r="B51" i="8"/>
  <c r="C49" i="8"/>
  <c r="E49" i="8" s="1"/>
  <c r="B49" i="8"/>
  <c r="C48" i="8"/>
  <c r="E48" i="8" s="1"/>
  <c r="B48" i="8"/>
  <c r="C47" i="8"/>
  <c r="E47" i="8" s="1"/>
  <c r="B47" i="8"/>
  <c r="C46" i="8"/>
  <c r="E46" i="8" s="1"/>
  <c r="B46" i="8"/>
  <c r="C45" i="8"/>
  <c r="E45" i="8" s="1"/>
  <c r="B45" i="8"/>
  <c r="C44" i="8"/>
  <c r="E44" i="8" s="1"/>
  <c r="B44" i="8"/>
  <c r="C43" i="8"/>
  <c r="E43" i="8" s="1"/>
  <c r="B43" i="8"/>
  <c r="C39" i="8"/>
  <c r="E39" i="8" s="1"/>
  <c r="B39" i="8"/>
  <c r="C37" i="8"/>
  <c r="E37" i="8" s="1"/>
  <c r="B37" i="8"/>
  <c r="C35" i="8"/>
  <c r="E35" i="8" s="1"/>
  <c r="B35" i="8"/>
  <c r="C33" i="8"/>
  <c r="E33" i="8" s="1"/>
  <c r="B33" i="8"/>
  <c r="C29" i="8"/>
  <c r="E29" i="8" s="1"/>
  <c r="B29" i="8"/>
  <c r="C27" i="8"/>
  <c r="E27" i="8" s="1"/>
  <c r="B27" i="8"/>
  <c r="C25" i="8"/>
  <c r="E25" i="8" s="1"/>
  <c r="B25" i="8"/>
  <c r="C21" i="8"/>
  <c r="E21" i="8" s="1"/>
  <c r="B21" i="8"/>
  <c r="C17" i="8"/>
  <c r="E17" i="8" s="1"/>
  <c r="B17" i="8"/>
  <c r="C13" i="8"/>
  <c r="E13" i="8" s="1"/>
  <c r="B13" i="8"/>
  <c r="C11" i="8"/>
  <c r="E11" i="8" s="1"/>
  <c r="B11" i="8"/>
  <c r="C9" i="8"/>
  <c r="E9" i="8" s="1"/>
  <c r="B9" i="8"/>
  <c r="C4" i="8"/>
  <c r="C3" i="8"/>
  <c r="I21" i="7"/>
  <c r="H21" i="7"/>
  <c r="G21" i="7"/>
  <c r="F21" i="7"/>
  <c r="E21" i="7"/>
  <c r="I11" i="7"/>
  <c r="H11" i="7"/>
  <c r="G11" i="7"/>
  <c r="F11" i="7"/>
  <c r="E11" i="7"/>
  <c r="I12" i="3"/>
  <c r="H12" i="3"/>
  <c r="G12" i="3"/>
  <c r="F12" i="3"/>
  <c r="E12" i="3"/>
  <c r="E26"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<sst xmlns="http://schemas.openxmlformats.org/spreadsheetml/2006/main" count="994" uniqueCount="286">
  <si>
    <t>Extra Care Sheltered</t>
  </si>
  <si>
    <t>Learning Disability Supported Living</t>
  </si>
  <si>
    <t xml:space="preserve">Name of Service: </t>
  </si>
  <si>
    <t>Type of Service:</t>
  </si>
  <si>
    <t>Number of Support Hours:</t>
  </si>
  <si>
    <t>Number of Sleep/waking nights:</t>
  </si>
  <si>
    <t>Sleep in Shifts</t>
  </si>
  <si>
    <t>0-5</t>
  </si>
  <si>
    <t>N/A</t>
  </si>
  <si>
    <t>Total</t>
  </si>
  <si>
    <t>Datum</t>
  </si>
  <si>
    <t>Self Assessment Rating</t>
  </si>
  <si>
    <t>Not Met</t>
  </si>
  <si>
    <t xml:space="preserve">Poor evidence of indicator being met </t>
  </si>
  <si>
    <t>Partially Met</t>
  </si>
  <si>
    <t>Good evidence of indicator being met /majority of evidence is in place but not all</t>
  </si>
  <si>
    <t>Fully Met</t>
  </si>
  <si>
    <t>All evidence is in place demonstrating the indicator is fully met</t>
  </si>
  <si>
    <t>Not Applicable</t>
  </si>
  <si>
    <t>Doesn't apply to service inspected</t>
  </si>
  <si>
    <t>Use this box to provide details of the evidence you have reviewed</t>
  </si>
  <si>
    <t xml:space="preserve">Use this box to describe improvement actions required </t>
  </si>
  <si>
    <t>a</t>
  </si>
  <si>
    <t>&gt;&gt;&gt;&gt;&gt;&gt;&gt;&gt;&gt;&gt;&gt;&gt;&gt;&gt;&gt;&gt;&gt;&gt;&gt;&gt;&gt;&gt;&gt;</t>
  </si>
  <si>
    <t>b</t>
  </si>
  <si>
    <t>c</t>
  </si>
  <si>
    <t>d</t>
  </si>
  <si>
    <t>e</t>
  </si>
  <si>
    <t>f</t>
  </si>
  <si>
    <t>g</t>
  </si>
  <si>
    <t>h</t>
  </si>
  <si>
    <t>i</t>
  </si>
  <si>
    <t>S2</t>
  </si>
  <si>
    <t>S3</t>
  </si>
  <si>
    <t>All evidence is in place demonstrating the outcome is fully met</t>
  </si>
  <si>
    <t>customer Files Audited</t>
  </si>
  <si>
    <t xml:space="preserve"> </t>
  </si>
  <si>
    <t>C1</t>
  </si>
  <si>
    <t>Staff File Audit</t>
  </si>
  <si>
    <t>SF1</t>
  </si>
  <si>
    <t>Recruitment/Induction/Supervision</t>
  </si>
  <si>
    <t>There are two employment references within each personnel file</t>
  </si>
  <si>
    <t xml:space="preserve">There is a signed off end of probationary form confirming induction training has been completed successfully </t>
  </si>
  <si>
    <t>Supervisions are up to date and in line with policy</t>
  </si>
  <si>
    <t>SF2</t>
  </si>
  <si>
    <t>Training</t>
  </si>
  <si>
    <t xml:space="preserve">Name of Service </t>
  </si>
  <si>
    <t>Safe</t>
  </si>
  <si>
    <t>Improvement Action Required</t>
  </si>
  <si>
    <t>Person Responsible</t>
  </si>
  <si>
    <t>Completion Due  Date</t>
  </si>
  <si>
    <t>Comments</t>
  </si>
  <si>
    <t>Caring</t>
  </si>
  <si>
    <t>PE1</t>
  </si>
  <si>
    <t>PC1</t>
  </si>
  <si>
    <t>PC2</t>
  </si>
  <si>
    <t>PC3</t>
  </si>
  <si>
    <t>EF1</t>
  </si>
  <si>
    <t>LI1</t>
  </si>
  <si>
    <t>LI2</t>
  </si>
  <si>
    <t>LI3</t>
  </si>
  <si>
    <t>Person Centred</t>
  </si>
  <si>
    <t>Professional &amp; Expert</t>
  </si>
  <si>
    <t>Listening &amp; Involving</t>
  </si>
  <si>
    <t>Well Run</t>
  </si>
  <si>
    <t>Percentage of Action Plan Completed</t>
  </si>
  <si>
    <t>Assessment RAG Rating</t>
  </si>
  <si>
    <t>External Resources or Support needed</t>
  </si>
  <si>
    <t>Status  now</t>
  </si>
  <si>
    <t>complete</t>
  </si>
  <si>
    <t>Date Assessment Completed</t>
  </si>
  <si>
    <t>Self-Assessment Action Plan</t>
  </si>
  <si>
    <t xml:space="preserve">Initials of Employee Files Assessed: </t>
  </si>
  <si>
    <t xml:space="preserve">Date Assessment Completed: </t>
  </si>
  <si>
    <t xml:space="preserve">Name of Assessor: </t>
  </si>
  <si>
    <t xml:space="preserve">Job Role of Assessor: </t>
  </si>
  <si>
    <t xml:space="preserve">Service Manager: </t>
  </si>
  <si>
    <t xml:space="preserve">e </t>
  </si>
  <si>
    <t>WR1</t>
  </si>
  <si>
    <t>WR2</t>
  </si>
  <si>
    <t>WR3</t>
  </si>
  <si>
    <t xml:space="preserve">   </t>
  </si>
  <si>
    <t>There are, at all times, an appropriate number of suitably qualified, competent and experienced members of the team to ensure the health and welfare of the people participating in the service.</t>
  </si>
  <si>
    <t>The service has a sufficient number of team members in various roles to safely meet the needs of all people participating in it.</t>
  </si>
  <si>
    <t>Information concerning the needs, wishes and requirements of people participating in the service is used to inform staffing arrangements and planning.</t>
  </si>
  <si>
    <t>S2. The service promotes and makes proper provision for the welfare, support and protection of the people who participate in it.</t>
  </si>
  <si>
    <t xml:space="preserve">All members of the team know who in the organisation is the Adult Safeguarding Champion / Safeguarding Lead. </t>
  </si>
  <si>
    <t>The service ensures that all suspected, alleged or actual incidents of abuse are fully and promptly reported and investigated in accordance with the organisation’s procedures.</t>
  </si>
  <si>
    <t>All members of the team are aware of the risks that could affect people participating in the service and can describe the mitigating actions they would take to manage these risks.</t>
  </si>
  <si>
    <r>
      <rPr>
        <b/>
        <sz val="36"/>
        <color theme="6" tint="-0.499984740745262"/>
        <rFont val="Calibri"/>
        <family val="2"/>
        <scheme val="minor"/>
      </rPr>
      <t>Safe</t>
    </r>
    <r>
      <rPr>
        <b/>
        <sz val="24"/>
        <color theme="6" tint="-0.499984740745262"/>
        <rFont val="Calibri"/>
        <family val="2"/>
        <scheme val="minor"/>
      </rPr>
      <t xml:space="preserve">
Keeping People Safe From Harm </t>
    </r>
  </si>
  <si>
    <t xml:space="preserve">S3. Risks to members of the team are managed so that they and the people who participate in the service are protected </t>
  </si>
  <si>
    <t xml:space="preserve">The service undertakes comprehensive health &amp; safety risk assessments appropriate to the way in which it is delivered (e.g. in a venue, digitally) and to the people who participate in it. </t>
  </si>
  <si>
    <t>Members of the team and their managers understand the organisation’s Lone Working Policy and Procedure, when this should be followed and how to initiate any processes involved.</t>
  </si>
  <si>
    <r>
      <t>CaCarin</t>
    </r>
    <r>
      <rPr>
        <b/>
        <sz val="36"/>
        <color theme="0"/>
        <rFont val="Calibri"/>
        <family val="2"/>
        <scheme val="minor"/>
      </rPr>
      <t>gr</t>
    </r>
    <r>
      <rPr>
        <b/>
        <sz val="36"/>
        <rFont val="Calibri"/>
        <family val="2"/>
        <scheme val="minor"/>
      </rPr>
      <t>Caring</t>
    </r>
    <r>
      <rPr>
        <b/>
        <sz val="36"/>
        <color theme="0"/>
        <rFont val="Calibri"/>
        <family val="2"/>
        <scheme val="minor"/>
      </rPr>
      <t>ing</t>
    </r>
    <r>
      <rPr>
        <b/>
        <sz val="24"/>
        <color theme="0"/>
        <rFont val="Calibri"/>
        <family val="2"/>
        <scheme val="minor"/>
      </rPr>
      <t xml:space="preserve">
</t>
    </r>
    <r>
      <rPr>
        <b/>
        <sz val="24"/>
        <rFont val="Calibri"/>
        <family val="2"/>
        <scheme val="minor"/>
      </rPr>
      <t>Treating People With Compassion, Dignity And Respect</t>
    </r>
    <r>
      <rPr>
        <b/>
        <sz val="24"/>
        <color theme="0"/>
        <rFont val="Calibri"/>
        <family val="2"/>
        <scheme val="minor"/>
      </rPr>
      <t xml:space="preserve">
</t>
    </r>
  </si>
  <si>
    <t>The culture / ethos of the service reflects the values of dignity, compassion and respect.</t>
  </si>
  <si>
    <t>The service ensures that people can access any information it keeps about them.</t>
  </si>
  <si>
    <r>
      <rPr>
        <b/>
        <sz val="36"/>
        <color theme="6" tint="-0.499984740745262"/>
        <rFont val="Calibri"/>
        <family val="2"/>
        <scheme val="minor"/>
      </rPr>
      <t>Professional &amp; Expert</t>
    </r>
    <r>
      <rPr>
        <b/>
        <sz val="24"/>
        <color theme="6" tint="-0.499984740745262"/>
        <rFont val="Calibri"/>
        <family val="2"/>
        <scheme val="minor"/>
      </rPr>
      <t xml:space="preserve">
Demonstrating high standards of staff knowledge and experience </t>
    </r>
  </si>
  <si>
    <t>All members of the team are suitably trained, competent and experienced in working with older people, including those who are more vulnerable.</t>
  </si>
  <si>
    <t>All members of the team receive appropriate induction to fulfil the duties of their role. This gives them a thorough understanding of the remit of the service and enables them to use appropriate tools.</t>
  </si>
  <si>
    <t xml:space="preserve">All members of the team receive appropriate training to fulfil the duties of their role. </t>
  </si>
  <si>
    <t>Managers of the service ensure that all relevant members of the team receive regular supervision including observation of their work.</t>
  </si>
  <si>
    <t>The service arranges regular team meetings within working hours.</t>
  </si>
  <si>
    <t>Managers of the service ensure that the Learning &amp; Development of all relevant members of the team is relevant, regular and updated.</t>
  </si>
  <si>
    <r>
      <rPr>
        <b/>
        <sz val="36"/>
        <color theme="8" tint="-0.499984740745262"/>
        <rFont val="Calibri"/>
        <family val="2"/>
        <scheme val="minor"/>
      </rPr>
      <t>Person Centred</t>
    </r>
    <r>
      <rPr>
        <b/>
        <sz val="24"/>
        <color theme="8" tint="-0.499984740745262"/>
        <rFont val="Calibri"/>
        <family val="2"/>
        <scheme val="minor"/>
      </rPr>
      <t xml:space="preserve">
Putting people at the heart of decision making </t>
    </r>
    <r>
      <rPr>
        <b/>
        <sz val="24"/>
        <color theme="0"/>
        <rFont val="Calibri"/>
        <family val="2"/>
        <scheme val="minor"/>
      </rPr>
      <t xml:space="preserve">
</t>
    </r>
  </si>
  <si>
    <t>The service responds appropriately to the needs, wishes and requirements of each person</t>
  </si>
  <si>
    <t>Arrangements are in place to monitor, audit and review the effectiveness and quality of the service at appropriate intervals.</t>
  </si>
  <si>
    <t xml:space="preserve">The service keeps a person’s requirements under review and reflects any change in their needs / circumstances in how the service is delivered. Any changes made as a result of a review are recorded. </t>
  </si>
  <si>
    <t>The service takes care not to foster dependency and also recognises when it can no longer meet a person’s needs. Alternative provision is identified that would provide the person with a better outcome.</t>
  </si>
  <si>
    <t>The service is well connected to other agencies and organisations so it can signpost or refer people on to other activities, services and support.</t>
  </si>
  <si>
    <t>People benefit from a personalised service.</t>
  </si>
  <si>
    <t>Members of the team make people aware of opportunities to more actively participate in the organisation, access its other services and become involved in their local community.</t>
  </si>
  <si>
    <t xml:space="preserve">Members of the team facilitate the involvement of people’s wider networks (if this is what the person wants) and provide coordination with other parts of the organisation / other partners where relevant. </t>
  </si>
  <si>
    <r>
      <rPr>
        <b/>
        <sz val="36"/>
        <color theme="8" tint="-0.499984740745262"/>
        <rFont val="Calibri"/>
        <family val="2"/>
        <scheme val="minor"/>
      </rPr>
      <t>Listening &amp; Involving</t>
    </r>
    <r>
      <rPr>
        <b/>
        <sz val="24"/>
        <color theme="8" tint="-0.499984740745262"/>
        <rFont val="Calibri"/>
        <family val="2"/>
        <scheme val="minor"/>
      </rPr>
      <t xml:space="preserve">
Understanding and valuing the different perspectives and views that people bring </t>
    </r>
    <r>
      <rPr>
        <b/>
        <sz val="24"/>
        <color theme="0"/>
        <rFont val="Calibri"/>
        <family val="2"/>
        <scheme val="minor"/>
      </rPr>
      <t xml:space="preserve">
</t>
    </r>
  </si>
  <si>
    <t>People who could potentially participate in the service are asked if it is something they would want and what would make it attractive and accessible to them.</t>
  </si>
  <si>
    <t>The views of potential participants are considered and applied to how the service is designed and delivered.</t>
  </si>
  <si>
    <t>The views and ideas of people who don’t currently participate in the service are sought in order to identify changes that would make it appealing to them.</t>
  </si>
  <si>
    <t>People participating in the service and their representatives are made aware of who to speak with if they want advice or have issues / concerns about the service.</t>
  </si>
  <si>
    <t xml:space="preserve">Managers create an environment where all members of the team welcome and recognise comments, complaints and feedback as opportunities to learn and improve the service. </t>
  </si>
  <si>
    <t>Robust systems are in place to promote effective communication between people who participate in the service, members of the team and other key stakeholders.</t>
  </si>
  <si>
    <t>People are actively invited to give feedback on the service they participate in.</t>
  </si>
  <si>
    <t xml:space="preserve">The service formally asks people and their representatives for their views on the standard and quality of service provided on at least an annual basis. </t>
  </si>
  <si>
    <t>Systems are in place to ensure that the views and opinions of people and/or their representatives are taken into account in all matters affecting them and these are used to improve the service.</t>
  </si>
  <si>
    <t>LI4</t>
  </si>
  <si>
    <r>
      <rPr>
        <b/>
        <sz val="36"/>
        <rFont val="Calibri"/>
        <family val="2"/>
        <scheme val="minor"/>
      </rPr>
      <t>Equity, Fairness &amp; Inclusion</t>
    </r>
    <r>
      <rPr>
        <b/>
        <sz val="24"/>
        <color theme="0"/>
        <rFont val="Calibri"/>
        <family val="2"/>
        <scheme val="minor"/>
      </rPr>
      <t xml:space="preserve">
</t>
    </r>
    <r>
      <rPr>
        <b/>
        <sz val="24"/>
        <rFont val="Calibri"/>
        <family val="2"/>
        <scheme val="minor"/>
      </rPr>
      <t>Valuing and welcoming everyone and enabling participation</t>
    </r>
    <r>
      <rPr>
        <b/>
        <sz val="24"/>
        <color theme="0"/>
        <rFont val="Calibri"/>
        <family val="2"/>
        <scheme val="minor"/>
      </rPr>
      <t xml:space="preserve">
</t>
    </r>
  </si>
  <si>
    <t>EFI1</t>
  </si>
  <si>
    <t>The service promotes fairness, equity and inclusion in all that it does and ensures that everyone is welcomed.</t>
  </si>
  <si>
    <t>The service is publicised in a variety of places to reach a wide and diverse audience.</t>
  </si>
  <si>
    <t>All members of the team are sensitive to people's needs and have the confidence to discuss individuals' differences to find out how they can best offer the service.</t>
  </si>
  <si>
    <t>Managers talk to people who participate in the service and members of the team to explore whether it is being used by all sections of the community and how it could be more inclusive.</t>
  </si>
  <si>
    <t>The service recognises and celebrates peoples’ differences, positively welcoming the contributions of all. It treats people as individuals, respecting who they are and not being judgemental.</t>
  </si>
  <si>
    <t>EFI2</t>
  </si>
  <si>
    <t>Everyone has an equal opportunity to access the service and people are not disadvantaged due to their background, health conditions, culture or community.</t>
  </si>
  <si>
    <t>The services regularly assesses whether any barriers may be preventing people from participating and takes action to address these.</t>
  </si>
  <si>
    <t>The service is provided in an appropriate way for all older people to participate and the effectiveness of the approach  is regularly reviewed.</t>
  </si>
  <si>
    <t>Members of the team understand how to communicate with disabled people so that reasonable adjustments can be identified and made for them. They know how to respond to requests for reasonable adjustments and are equipped to make those adjustments.</t>
  </si>
  <si>
    <t>People participating in the service are actively involved in choosing, planning and setting options and activities which are responsive to their individual needs.</t>
  </si>
  <si>
    <t>The service consults people and members of the team who share protected characteristics about the quality and equality of the service and how it could be made more inclusive. </t>
  </si>
  <si>
    <t>The service regularly reviews its accessibility and practices to ensure people are not unjustifiably disadvantaged.</t>
  </si>
  <si>
    <t>EFI3</t>
  </si>
  <si>
    <t xml:space="preserve">The service takes a zero tolerance approach to harassment, bullying, victimisation and unlawful discrimination. </t>
  </si>
  <si>
    <t>The service follows the organisation’s policy and procedures for tackling harassment, bullying, victimisation and discrimination.</t>
  </si>
  <si>
    <t>EFI4</t>
  </si>
  <si>
    <t>The service provides information in an accessible format</t>
  </si>
  <si>
    <t>The service makes arrangements to provide people with information in alternative formats, according to their needs.</t>
  </si>
  <si>
    <t>All members of the team communicate with people using methods that take account of their identified needs and any special characteristics.</t>
  </si>
  <si>
    <t>The service ensures that the records for any person with specific information and communication needs, clearly highlight those needs so they can be addressed.</t>
  </si>
  <si>
    <r>
      <rPr>
        <b/>
        <sz val="36"/>
        <color theme="4" tint="-0.499984740745262"/>
        <rFont val="Calibri"/>
        <family val="2"/>
        <scheme val="minor"/>
      </rPr>
      <t>Transparent, Reliable &amp; Responsive</t>
    </r>
    <r>
      <rPr>
        <b/>
        <sz val="24"/>
        <color theme="4" tint="-0.499984740745262"/>
        <rFont val="Calibri"/>
        <family val="2"/>
        <scheme val="minor"/>
      </rPr>
      <t xml:space="preserve">
Meeting and managing expectations in a way that is responsive to need
</t>
    </r>
  </si>
  <si>
    <t>TRR1</t>
  </si>
  <si>
    <t>The service provides transparency around its fees, access and referral processes.</t>
  </si>
  <si>
    <t>The statement of service is up to date and clearly describes the nature and range of the service offer and any terms and conditions of participation.</t>
  </si>
  <si>
    <t xml:space="preserve">The service responds in a timely way to any initial referrals or requests for access. Any reviews of a person’s service are also undertaken within appropriate time scales. </t>
  </si>
  <si>
    <t>The service follows the organisation’s charging policy and clearly communicates any fees involved in participation or cancellation and how they will be payable.</t>
  </si>
  <si>
    <t>The service keeps appropriate records and logs any agreed actions to ensure they are completed.</t>
  </si>
  <si>
    <t>All members of the team can identify when the services of another agency would be useful to a person and they follow the organisation’s procedures to refer them on.</t>
  </si>
  <si>
    <t>TRR2</t>
  </si>
  <si>
    <t>The service does what it says it will do and when it says it will do it.</t>
  </si>
  <si>
    <t>The service is open and available on the days and at the times that it says it will be.</t>
  </si>
  <si>
    <t>The service monitors the number and type of enquiries that it receives.</t>
  </si>
  <si>
    <t>The service manages peoples’ expectations by letting them know if it’s full or if it isn’t immediately available to them.</t>
  </si>
  <si>
    <t>The service has an effective process for managing waiting lists and keeps people informed of how long they may have to wait and how it will keep in communication with them.</t>
  </si>
  <si>
    <t>The service notifies people of any changes to its terms and conditions.</t>
  </si>
  <si>
    <t xml:space="preserve">The service provides newsletters or other regular communications to inform people about changes, offers and important information. </t>
  </si>
  <si>
    <t>TRR3</t>
  </si>
  <si>
    <t xml:space="preserve">The service provides a seamless approach for participants. </t>
  </si>
  <si>
    <t>Systems are in place to ensure that people only have to share key information about themselves once. Anyone in the organisation that works with that person has access to this information so they do not need to repeat this.</t>
  </si>
  <si>
    <t>TRR4</t>
  </si>
  <si>
    <t>The service uses data to remain responsive and improve its reach.</t>
  </si>
  <si>
    <t>The service records data concerning who participates in its services and monitors the outcomes they achieve.</t>
  </si>
  <si>
    <t xml:space="preserve">The profile of people who participate in the service is monitored and compared with the local community profile to identify gaps. </t>
  </si>
  <si>
    <t>Monitoring and profile data is used to plan the design and delivery of the service.</t>
  </si>
  <si>
    <t>TRR5</t>
  </si>
  <si>
    <t>Consent to provide a service is sought in line with legislation and guidance, including the Mental Capacity Act 2005.</t>
  </si>
  <si>
    <r>
      <rPr>
        <b/>
        <sz val="36"/>
        <color theme="7" tint="-0.499984740745262"/>
        <rFont val="Calibri"/>
        <family val="2"/>
        <scheme val="minor"/>
      </rPr>
      <t>Well Run</t>
    </r>
    <r>
      <rPr>
        <b/>
        <sz val="24"/>
        <color theme="7" tint="-0.499984740745262"/>
        <rFont val="Calibri"/>
        <family val="2"/>
        <scheme val="minor"/>
      </rPr>
      <t xml:space="preserve">
Providing effective leadership, management and governance in order to deliver safe, effective, caring and responsive services
</t>
    </r>
  </si>
  <si>
    <t>Management and governance information is used to drive quality improvement.</t>
  </si>
  <si>
    <t>The service can evidence that actions from any previous self-assessments / audits and / or known investigations / service reviews have been completed or are in progress.</t>
  </si>
  <si>
    <t>The service can evidence that any such actions are undertaken in a timely manner.</t>
  </si>
  <si>
    <t>The service has a clear management structure that identifies the lines of accountability and specific roles / responsibilities of all members of the team and any boundaries between them.</t>
  </si>
  <si>
    <t>Glossary:</t>
  </si>
  <si>
    <t xml:space="preserve">o   NHS Flatpack https://imperialcollegehealthpartners.com/wp-content/uploads/2018/07/Population-Health-Management-Flatpack-Version-1.0-Final-Sent.pdf ; </t>
  </si>
  <si>
    <t xml:space="preserve">o   e-learning for Health; support from Age UK via localstatistics@ageuk.org.uk </t>
  </si>
  <si>
    <t>o   Guidance on Joint Strategic Needs Assessment and joint health and wellbeing strategies https://www.gov.uk/government/publications/joint-strategic-needs-assessment-and-joint-health-and-wellbeing-strategies-explained</t>
  </si>
  <si>
    <r>
      <t>o</t>
    </r>
    <r>
      <rPr>
        <sz val="7"/>
        <color theme="1"/>
        <rFont val="Times New Roman"/>
        <family val="1"/>
      </rPr>
      <t xml:space="preserve">   </t>
    </r>
    <r>
      <rPr>
        <sz val="12"/>
        <color theme="1"/>
        <rFont val="Arial"/>
        <family val="2"/>
      </rPr>
      <t xml:space="preserve">link to LG Inform; </t>
    </r>
  </si>
  <si>
    <t>members of the team Files Audited</t>
  </si>
  <si>
    <t xml:space="preserve">Right to Work documents are in place for all paid members of the team and foreign volunteers are legally able to do so </t>
  </si>
  <si>
    <t>There is a current contract of employment on every paid employee's file that is signed by the members of the team and the employer</t>
  </si>
  <si>
    <t>Each members of the team member has completed an induction including volunteers</t>
  </si>
  <si>
    <t>Paid members of the team have received an annual appraisal which includes a plan for further development</t>
  </si>
  <si>
    <t xml:space="preserve">All members of the team have completed Health &amp; Safety training/refresher training and are currently compliant </t>
  </si>
  <si>
    <t xml:space="preserve">All relevant members of the team have completed or are in the process of completing the Care Certificate  </t>
  </si>
  <si>
    <t xml:space="preserve">All members of the team have completed Safeguarding training/refresher training and are currently compliant </t>
  </si>
  <si>
    <t>All members of the team have completed Dementia Awareness training and are currently complaint</t>
  </si>
  <si>
    <t xml:space="preserve"> The service promotes and makes proper provision for the welfare, support and protection of the people who participate in it.</t>
  </si>
  <si>
    <t xml:space="preserve"> Risks to members of the team are managed so that they and the people who participate in the service are protected </t>
  </si>
  <si>
    <t>The service responds appropriately and holistically to the needs, wishes and requirements of each person.</t>
  </si>
  <si>
    <t>Equity, Fairness &amp; Inclusion</t>
  </si>
  <si>
    <t>Transparent, Reliable &amp; Responsive</t>
  </si>
  <si>
    <t xml:space="preserve"> The service provides a seamless approach for participants. </t>
  </si>
  <si>
    <t xml:space="preserve"> The service uses data to remain responsive and improve its reach.</t>
  </si>
  <si>
    <t xml:space="preserve"> Management and governance systems are in place to ensure people’s needs are met</t>
  </si>
  <si>
    <t xml:space="preserve">There is a clear organisational structure and all members of the team are aware of their roles, responsibility and accountability within the overall structure. </t>
  </si>
  <si>
    <t xml:space="preserve">Core Quality Standards for Services Self-Assessment Tool </t>
  </si>
  <si>
    <t>Members of The Team File Audit</t>
  </si>
  <si>
    <t>Members of the team help people make decisions about how they want to participate in the service and put their choices into action. Records of these decisions are kept where appropriate to the service.</t>
  </si>
  <si>
    <t>Peoples’ expectations are managed by making them aware of the limits of the service and that they may need to be signposted to alternative support.</t>
  </si>
  <si>
    <t>The service promotes people’s wellbeing and focuses on their strengths and talents. It takes a person-centred and positive approach to risk management</t>
  </si>
  <si>
    <t>The service considers each person’s information needs (e.g. any specific needs relating to memory problems, cognitive impairment and dementia). Members of the team explain to each person how they will meet these needs and ensure relevant colleagues across the organisation are made aware of this.</t>
  </si>
  <si>
    <t xml:space="preserve"> People are given clear and easy to understand information about how the service will work and they can access this in a suitable format at any time. </t>
  </si>
  <si>
    <t>The service works within the organisation’s quality management system and the requirements of the Charity Quality Standard (CQS).</t>
  </si>
  <si>
    <t>All members of the team are aware of and follow the organisation’s policies and procedures</t>
  </si>
  <si>
    <t xml:space="preserve">Members of the team are aware of and manage any conflicts of interest that are relevant to the delivery of the service. </t>
  </si>
  <si>
    <t>The service has clear eligibility criteria and managers, and team members can describe the rationale and process should a person be declined for the service</t>
  </si>
  <si>
    <t>The service works within the organisation’s management and governance systems to ensure it is well run.</t>
  </si>
  <si>
    <t>The service has systems in place to check and evidence that its activities and processes are happening as planned.</t>
  </si>
  <si>
    <t>The service identifies examples of good practice and excellence and shares these with other teams across the organisation.</t>
  </si>
  <si>
    <t>The service regularly reviews successes, good practice, incidents, accidents, feedback, comments, and complaints to identify trends and learning outcomes which are disseminated throughout the team</t>
  </si>
  <si>
    <t>Good working relationships are in place and members of the team know who they can go to if they need support or have a concern</t>
  </si>
  <si>
    <t>S1</t>
  </si>
  <si>
    <t xml:space="preserve">If you have entered 'Other' above, please enter your service type here: </t>
  </si>
  <si>
    <t>Please select a service from the drop down menu:</t>
  </si>
  <si>
    <t>People who participate in the service have access to activities, support or advice that are appropriate to their needs, wishes and situation, rather than what is promoted or preferred by the service. This is reflected in any service or goal plan used.</t>
  </si>
  <si>
    <t>Initials of  Customer/Client Files Assessed:</t>
  </si>
  <si>
    <t>If a person pays to receive the service: The Service Manager ensures the Finance department is kept up to date with any changes in circumstance that affect the charging and invoicing of individuals who participate in the service.</t>
  </si>
  <si>
    <t>The service ensures that members of the team always follow the health &amp; safety requirements of the CQS.</t>
  </si>
  <si>
    <t xml:space="preserve">For services delivered in the home:
The service undertakes a specific Risk Assessment for any home-based provision and ensures this is followed. </t>
  </si>
  <si>
    <t>Members of the team feel they are treated with dignity and respect by their managers.</t>
  </si>
  <si>
    <t>All members of the team follow the organisation’s confidentiality policy.</t>
  </si>
  <si>
    <t>All members of the team fully understand any boundaries that they need to observe.</t>
  </si>
  <si>
    <t xml:space="preserve">Training records for the service are maintained which clearly show when members of the team completed a recommended training course and the subsequent expiry date and this is visible to the service manager. </t>
  </si>
  <si>
    <t>People who participate in the service are actively encouraged to use their experience to influence how it is run and the service has a system for ascertaining and responding to their wishes.</t>
  </si>
  <si>
    <t>The service gives people opportunities to evaluate how it is run through seeking their suggestions, comments, and complaints and mechanisms are in place that enable this to happen.</t>
  </si>
  <si>
    <t>The service keeps records of all complaints including details of all communication with complainants, the result of any investigations, the outcome and the action taken. These are retained for the timescales stated in the organisation’s data retention policy.</t>
  </si>
  <si>
    <t>The service ensures that any complaints, surveys and other feedback mechanisms are regularly reviewed to identify trends and make improvements to enhance service provision.</t>
  </si>
  <si>
    <t xml:space="preserve"> Members of the team understand and can identify when harassment, bullying, victimisation or discrimination is taking place. </t>
  </si>
  <si>
    <t>Equity Fairness &amp; Inclusion</t>
  </si>
  <si>
    <t>The service obtains all the consents it needs from its participants, in line with the organisation’s data protection policy.</t>
  </si>
  <si>
    <t>Regular quality self-assessments/audits are undertaken on the service and the outcomes discussed with team members in order to develop and review effective action plans.</t>
  </si>
  <si>
    <t>X</t>
  </si>
  <si>
    <t>Where relevant all members of the team have completed Lone Working training</t>
  </si>
  <si>
    <t>The service has a comprehensive set of risk assessments (e.g. premises, people, services in the home, workspace assessments etc).</t>
  </si>
  <si>
    <t xml:space="preserve">The service is confident that where a person does not have capacity to agree to receiving the service, the person making the referral can evidence a Best Interest Decision or has authorisation (Power of Attourney) themselves to make this decision. Records are kept to show that this evidence has been seen and considered adequate. </t>
  </si>
  <si>
    <t xml:space="preserve">The service ensures that all members of the team are knowledgeable about safeguarding and how it applies to the service in which they work </t>
  </si>
  <si>
    <t xml:space="preserve">All members of the team (or at least some in the case of remote services) have completed First Aid/Basic Life Support training/refresher training and are currently compliant  </t>
  </si>
  <si>
    <t>All relevant members of the team have received training to ensure competency with any specialist subjects such as I&amp;A or LPA</t>
  </si>
  <si>
    <t>Where stored by the service, all records concerning members of the team and the people who participate in it are held securely. The service can locate these records promptly when required and ensures its record keeping is in accordance with the organisation’s information governance policies.</t>
  </si>
  <si>
    <t xml:space="preserve">Managers observe behaviour (or listen in to calls) of all relevant members of the team to ensure they treat people who participate in the service with dignity, compassion, and respect. </t>
  </si>
  <si>
    <t>Consent to provide a service is sought and recorded (where appropriate)  in line with current data protection legislation and the Mental Capacity Act 2005.</t>
  </si>
  <si>
    <t>Both paid front line members of the team and volunteers have a  DBS check (where eligible) and this has been renewed within the last three years</t>
  </si>
  <si>
    <t xml:space="preserve">All members of the team have completed Infection Prevention and Control Training/Awareness and are currently compliant </t>
  </si>
  <si>
    <t>In all elements of the service, infection control measures are in place and all members of the team are familiar with them. (Not Applicable to home working)</t>
  </si>
  <si>
    <t>All relevant members of the team receive training on Dementia Awareness and the Mental Capacity Act appropriate to their role and are aware of their responsibilities in this regard.</t>
  </si>
  <si>
    <t xml:space="preserve">All relevant members of the team have completed Mental Capacity Awareness Training and are currently compliant </t>
  </si>
  <si>
    <r>
      <rPr>
        <sz val="7"/>
        <color theme="1"/>
        <rFont val="Times New Roman"/>
        <family val="1"/>
      </rPr>
      <t xml:space="preserve">  </t>
    </r>
    <r>
      <rPr>
        <sz val="12"/>
        <color theme="1"/>
        <rFont val="Arial"/>
        <family val="2"/>
      </rPr>
      <t xml:space="preserve">Profiling information and how to use it to design and develop your service – </t>
    </r>
  </si>
  <si>
    <t>And here - https://www.skillsforcare.org.uk/resources/documents/Support-for-leaders-and-managers/Support-for-Registered-managers/Webinars/Leading-your-service/Practical-approaches-to-Risk-Assessments.pdf</t>
  </si>
  <si>
    <t>·        clear, simple and possibly repeated explanations of what’s happening and of treatments</t>
  </si>
  <si>
    <t>·        help with appointments</t>
  </si>
  <si>
    <t>·        help with managing issues of consent in line with the Mental Capacity Act.</t>
  </si>
  <si>
    <t xml:space="preserve">The requirements of the Act go beyond simply avoiding discrimination. It requires service providers to anticipate the needs of potential disabled customers for reasonable adjustments. To find out more about the duty and how it applies, read pages 98 – 121 of the following guidance: https://www.equalityhumanrights.com/en/publication-download/services-public-functions-and-associations-statutory-code-practice </t>
  </si>
  <si>
    <t>In addition, all organisations that provide NHS or adult social care must follow the accessible information standard by law. The standard aims to make sure that people who have a disability, impairment or sensory loss are provided with information that they can easily read or understand with support so they can communicate effectively with health and social care services.</t>
  </si>
  <si>
    <t xml:space="preserve">See: https://www.nhs.uk/conditions/social-care-and-support-guide/making-decisions-for-someone-else/mental-capacity-act/ </t>
  </si>
  <si>
    <t xml:space="preserve">https://www.mind.org.uk/information-support/legal-rights/mental-capacity-act-2005/capacity/ </t>
  </si>
  <si>
    <r>
      <t>Members of the team –</t>
    </r>
    <r>
      <rPr>
        <sz val="14"/>
        <color theme="1"/>
        <rFont val="Arial"/>
        <family val="2"/>
      </rPr>
      <t xml:space="preserve"> includes all people involved in delivering the service – employees and volunteers.</t>
    </r>
  </si>
  <si>
    <r>
      <t xml:space="preserve">People – </t>
    </r>
    <r>
      <rPr>
        <sz val="14"/>
        <color theme="1"/>
        <rFont val="Arial"/>
        <family val="2"/>
      </rPr>
      <t xml:space="preserve">anyone who participates in or interacts with your service. </t>
    </r>
  </si>
  <si>
    <r>
      <t xml:space="preserve">Person centred approach to risk management – </t>
    </r>
    <r>
      <rPr>
        <sz val="14"/>
        <color theme="1"/>
        <rFont val="Arial"/>
        <family val="2"/>
      </rPr>
      <t xml:space="preserve">this is about using risk assessments when supporting people, in a way that means they have as much freedom as possible; involving people who need care and support in the development of their risk assessments and any subsequent revisions; and ensuring risk assessments reflect equality and human rights legislation. Guidance on how to do this effectively can be found here:
https://www.skillsforcare.org.uk/Documents/Recruitment-and-retention/Employing-your-own-care-and-support/Recruitment-models/My-Life/Session-two/Person-Centred-Risk-Assessment.doc </t>
    </r>
  </si>
  <si>
    <r>
      <t xml:space="preserve">Reasonable adjustments – </t>
    </r>
    <r>
      <rPr>
        <sz val="14"/>
        <color theme="1"/>
        <rFont val="Arial"/>
        <family val="2"/>
      </rPr>
      <t>the legal duty under the Equality Act 2010 to make reasonable adjustments, requires service providers to take positive steps to ensure that disabled people can access services. For example, people with dementia may require:</t>
    </r>
  </si>
  <si>
    <r>
      <t>Protected characteristics –</t>
    </r>
    <r>
      <rPr>
        <sz val="14"/>
        <color theme="1"/>
        <rFont val="Arial"/>
        <family val="2"/>
      </rPr>
      <t xml:space="preserve"> refers to: age; disability; gender reassignment; pregnancy and maternity (which includes breastfeeding); race; religion or belief; sex; sexual orientation. For more detailed definitions and the requirements for organisations when working with people who have protected characteristics, visit: https://www.equalityhumanrights.com/en/equality-act/protected-characteristics Your organisation must not treat one person worse than someone else because of a protected characteristic. This would be direct discrimination. </t>
    </r>
  </si>
  <si>
    <r>
      <t xml:space="preserve">Statement of Service – </t>
    </r>
    <r>
      <rPr>
        <sz val="14"/>
        <color theme="1"/>
        <rFont val="Arial"/>
        <family val="2"/>
      </rPr>
      <t>this is a service description, says what the service does and doesn’t do, describes any acceptance criteria, costs etc and shows what the purpose of the service is.</t>
    </r>
  </si>
  <si>
    <r>
      <t xml:space="preserve">Mental Capacity – </t>
    </r>
    <r>
      <rPr>
        <sz val="14"/>
        <color theme="1"/>
        <rFont val="Arial"/>
        <family val="2"/>
      </rPr>
      <t xml:space="preserve">The ability to make your own decisions. Decision and time specific, but it starts from the view that every adult has capacity to make their own decisions in life unless it is demonstrated that they lack the capacity to make a particular decision.  https://www.nhs.uk/conditions/social-care-and-support-guide/making-decisions-for-someone-else/mental-capacity-act/ </t>
    </r>
  </si>
  <si>
    <r>
      <t xml:space="preserve">Best interest decision – </t>
    </r>
    <r>
      <rPr>
        <sz val="14"/>
        <color theme="1"/>
        <rFont val="Arial"/>
        <family val="2"/>
      </rPr>
      <t>in relation to the Mental Capacity Act, any health professional must act in a person’s best interests before taking certain steps that affect their care and treatment. The Mental Capacity Act has a best interests checklist, which outlines what health professionals need to consider before taking an action or decision for a person while they lack capacity. This includes:</t>
    </r>
  </si>
  <si>
    <r>
      <t>·      </t>
    </r>
    <r>
      <rPr>
        <sz val="14"/>
        <color theme="1"/>
        <rFont val="Arial"/>
        <family val="2"/>
      </rPr>
      <t>  Considering their wishes and feelings: both current wishes and those they expressed before losing capacity to make the decision, as well as any beliefs and values that are important to them.</t>
    </r>
  </si>
  <si>
    <r>
      <t xml:space="preserve">·        </t>
    </r>
    <r>
      <rPr>
        <sz val="14"/>
        <color theme="1"/>
        <rFont val="Arial"/>
        <family val="2"/>
      </rPr>
      <t>Considering all the circumstances relevant to them, like: the type of mental health problem or physical illness they have, how long it is going to last, their age, whether they would normally take this decision themself, whether they are likely to recover capacity in the near future and who has cared or is caring for them.</t>
    </r>
  </si>
  <si>
    <r>
      <t>·       </t>
    </r>
    <r>
      <rPr>
        <sz val="14"/>
        <color theme="1"/>
        <rFont val="Arial"/>
        <family val="2"/>
      </rPr>
      <t xml:space="preserve"> Considering whether they will have capacity to make the decision in future and whether the decision can be put off in the short-term. If they are experiencing severe mental distress, for example, will their distress ease in the near future enough to let them make their own decisions?</t>
    </r>
  </si>
  <si>
    <r>
      <t>·       </t>
    </r>
    <r>
      <rPr>
        <sz val="14"/>
        <color theme="1"/>
        <rFont val="Arial"/>
        <family val="2"/>
      </rPr>
      <t xml:space="preserve"> Supporting their involvement in acts done for them and decisions affecting them.</t>
    </r>
  </si>
  <si>
    <r>
      <t xml:space="preserve">·        </t>
    </r>
    <r>
      <rPr>
        <sz val="14"/>
        <color theme="1"/>
        <rFont val="Arial"/>
        <family val="2"/>
      </rPr>
      <t>Considering the views of their carers, family, or people who may have an interest in their welfare, or people they have appointed to act for them.</t>
    </r>
  </si>
  <si>
    <r>
      <t xml:space="preserve">·        </t>
    </r>
    <r>
      <rPr>
        <sz val="14"/>
        <color theme="1"/>
        <rFont val="Arial"/>
        <family val="2"/>
      </rPr>
      <t>Other relevant questions depending on their situation.</t>
    </r>
  </si>
  <si>
    <r>
      <t xml:space="preserve">Boundaries – </t>
    </r>
    <r>
      <rPr>
        <sz val="14"/>
        <color theme="1"/>
        <rFont val="Arial"/>
        <family val="2"/>
      </rPr>
      <t xml:space="preserve">meaning the professional limitations of one’s behaviour in the role. Not going beyond the behaviours appropriate to the workplace. </t>
    </r>
  </si>
  <si>
    <r>
      <t>People’s wider networks –</t>
    </r>
    <r>
      <rPr>
        <sz val="14"/>
        <color theme="1"/>
        <rFont val="Arial"/>
        <family val="2"/>
      </rPr>
      <t xml:space="preserve"> refers to the range of individuals and organisations that might be involved in a person’s support – from family and friends to GPs, nurses and other care and support organisations</t>
    </r>
  </si>
  <si>
    <r>
      <t>Employment references –</t>
    </r>
    <r>
      <rPr>
        <sz val="14"/>
        <color theme="1"/>
        <rFont val="Arial"/>
        <family val="2"/>
      </rPr>
      <t xml:space="preserve"> meaning the type of acceptable reference for a new member of staff i.e. a reference from a previous employer, not just a character reference from someone who knows the applicant  </t>
    </r>
  </si>
  <si>
    <t>Click for training video</t>
  </si>
  <si>
    <t>Equality Impact Assessment</t>
  </si>
  <si>
    <t>click for MIND IA template</t>
  </si>
  <si>
    <t>click for Skills for Care Person-Centred working guidance</t>
  </si>
  <si>
    <t>Safeguarding</t>
  </si>
  <si>
    <t>click for Skills for Care Safeguarding guidance</t>
  </si>
  <si>
    <t>Other Guidance &amp; Resources:</t>
  </si>
  <si>
    <t xml:space="preserve">Training video on how to use this Self-Assessment Tool: </t>
  </si>
  <si>
    <t>Person Centred Care &amp;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</si>
</sst>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color theme="1"/>
      <name val="Calibri"/>
      <family val="2"/>
      <scheme val="minor"/>
    </font>
    <font>
      <b/>
      <sz val="11"/>
      <color theme="1"/>
      <name val="Calibri"/>
      <family val="2"/>
      <scheme val="minor"/>
    </font>
    <font>
      <sz val="12"/>
      <color theme="1"/>
      <name val="Segoe UI Semibold"/>
      <family val="2"/>
    </font>
    <font>
      <b/>
      <sz val="16"/>
      <color rgb="FFAE2573"/>
      <name val="Calibri"/>
      <family val="2"/>
      <scheme val="minor"/>
    </font>
    <font>
      <sz val="12"/>
      <color theme="1"/>
      <name val="Arial"/>
      <family val="2"/>
    </font>
    <font>
      <b/>
      <sz val="28"/>
      <color rgb="FFAE2573"/>
      <name val="Segoe UI Semibold"/>
      <family val="2"/>
    </font>
    <font>
      <b/>
      <sz val="28"/>
      <color theme="7" tint="-0.499984740745262"/>
      <name val="Segoe UI Semibold"/>
      <family val="2"/>
    </font>
    <font>
      <b/>
      <sz val="14"/>
      <color theme="0"/>
      <name val="Segoe UI Semibold"/>
      <family val="2"/>
    </font>
    <font>
      <b/>
      <sz val="16"/>
      <color rgb="FF6C1D45"/>
      <name val="Calibri"/>
      <family val="2"/>
      <scheme val="minor"/>
    </font>
    <font>
      <b/>
      <sz val="12"/>
      <color theme="1"/>
      <name val="Segoe UI Semibold"/>
      <family val="2"/>
    </font>
    <font>
      <sz val="12"/>
      <color rgb="FF6C1D45"/>
      <name val="Segoe UI Semibold"/>
      <family val="2"/>
    </font>
    <font>
      <sz val="14"/>
      <color theme="1"/>
      <name val="Segoe UI Semibold"/>
      <family val="2"/>
    </font>
    <font>
      <sz val="14"/>
      <color theme="1"/>
      <name val="Arial Rounded MT Bold"/>
      <family val="2"/>
    </font>
    <font>
      <sz val="10"/>
      <name val="Segoe UI Semibold"/>
      <family val="2"/>
    </font>
    <font>
      <b/>
      <sz val="16"/>
      <color theme="0"/>
      <name val="Calibri"/>
      <family val="2"/>
      <scheme val="minor"/>
    </font>
    <font>
      <b/>
      <sz val="14"/>
      <color rgb="FFAE2573"/>
      <name val="Segoe UI Semibold"/>
      <family val="2"/>
    </font>
    <font>
      <b/>
      <sz val="14"/>
      <color theme="1"/>
      <name val="Segoe UI Semibold"/>
      <family val="2"/>
    </font>
    <font>
      <sz val="12"/>
      <color theme="0"/>
      <name val="Segoe UI Semibold"/>
      <family val="2"/>
    </font>
    <font>
      <b/>
      <sz val="14"/>
      <color theme="1"/>
      <name val="Arial"/>
      <family val="2"/>
    </font>
    <font>
      <sz val="11"/>
      <color theme="7" tint="-0.499984740745262"/>
      <name val="Calibri"/>
      <family val="2"/>
      <scheme val="minor"/>
    </font>
    <font>
      <sz val="14"/>
      <color theme="1"/>
      <name val="Calibri"/>
      <family val="2"/>
      <scheme val="minor"/>
    </font>
    <font>
      <b/>
      <sz val="11"/>
      <color theme="7" tint="-0.499984740745262"/>
      <name val="Arial"/>
      <family val="2"/>
    </font>
    <font>
      <sz val="11"/>
      <color theme="7" tint="-0.499984740745262"/>
      <name val="Arial"/>
      <family val="2"/>
    </font>
    <font>
      <sz val="12"/>
      <name val="Trebuchet MS"/>
      <family val="2"/>
    </font>
    <font>
      <sz val="12"/>
      <color theme="7" tint="-0.499984740745262"/>
      <name val="Trebuchet MS"/>
      <family val="2"/>
    </font>
    <font>
      <b/>
      <sz val="24"/>
      <color theme="6" tint="-0.499984740745262"/>
      <name val="Calibri"/>
      <family val="2"/>
      <scheme val="minor"/>
    </font>
    <font>
      <b/>
      <sz val="36"/>
      <color theme="6" tint="-0.499984740745262"/>
      <name val="Calibri"/>
      <family val="2"/>
      <scheme val="minor"/>
    </font>
    <font>
      <sz val="24"/>
      <color theme="6" tint="-0.499984740745262"/>
      <name val="Calibri"/>
      <family val="2"/>
      <scheme val="minor"/>
    </font>
    <font>
      <sz val="16"/>
      <color theme="1"/>
      <name val="Calibri"/>
      <family val="2"/>
      <scheme val="minor"/>
    </font>
    <font>
      <b/>
      <sz val="12"/>
      <color theme="7" tint="-0.499984740745262"/>
      <name val="Trebuchet MS"/>
      <family val="2"/>
    </font>
    <font>
      <b/>
      <sz val="12"/>
      <color theme="7" tint="-0.499984740745262"/>
      <name val="Calibri"/>
      <family val="2"/>
      <scheme val="minor"/>
    </font>
    <font>
      <sz val="12"/>
      <color theme="1"/>
      <name val="Calibri"/>
      <family val="2"/>
      <scheme val="minor"/>
    </font>
    <font>
      <sz val="11"/>
      <name val="Calibri"/>
      <family val="2"/>
      <scheme val="minor"/>
    </font>
    <font>
      <sz val="11"/>
      <color theme="7" tint="-0.249977111117893"/>
      <name val="Calibri"/>
      <family val="2"/>
      <scheme val="minor"/>
    </font>
    <font>
      <sz val="14"/>
      <color theme="7" tint="-0.249977111117893"/>
      <name val="Calibri"/>
      <family val="2"/>
      <scheme val="minor"/>
    </font>
    <font>
      <b/>
      <sz val="24"/>
      <color theme="0"/>
      <name val="Calibri"/>
      <family val="2"/>
      <scheme val="minor"/>
    </font>
    <font>
      <b/>
      <sz val="36"/>
      <color theme="8" tint="-0.499984740745262"/>
      <name val="Calibri"/>
      <family val="2"/>
      <scheme val="minor"/>
    </font>
    <font>
      <b/>
      <sz val="24"/>
      <color theme="8" tint="-0.499984740745262"/>
      <name val="Calibri"/>
      <family val="2"/>
      <scheme val="minor"/>
    </font>
    <font>
      <sz val="11"/>
      <color theme="7" tint="-0.499984740745262"/>
      <name val="Trebuchet MS"/>
      <family val="2"/>
    </font>
    <font>
      <sz val="12"/>
      <color rgb="FF000000"/>
      <name val="Trebuchet MS"/>
      <family val="2"/>
    </font>
    <font>
      <sz val="12"/>
      <color theme="1"/>
      <name val="Trebuchet MS"/>
      <family val="2"/>
    </font>
    <font>
      <sz val="12"/>
      <color rgb="FF6C1D45"/>
      <name val="Trebuchet MS"/>
      <family val="2"/>
    </font>
    <font>
      <b/>
      <sz val="36"/>
      <color theme="0"/>
      <name val="Calibri"/>
      <family val="2"/>
      <scheme val="minor"/>
    </font>
    <font>
      <b/>
      <sz val="36"/>
      <name val="Calibri"/>
      <family val="2"/>
      <scheme val="minor"/>
    </font>
    <font>
      <b/>
      <sz val="24"/>
      <name val="Calibri"/>
      <family val="2"/>
      <scheme val="minor"/>
    </font>
    <font>
      <b/>
      <sz val="24"/>
      <color theme="4" tint="-0.499984740745262"/>
      <name val="Calibri"/>
      <family val="2"/>
      <scheme val="minor"/>
    </font>
    <font>
      <b/>
      <sz val="36"/>
      <color theme="4" tint="-0.499984740745262"/>
      <name val="Calibri"/>
      <family val="2"/>
      <scheme val="minor"/>
    </font>
    <font>
      <sz val="24"/>
      <color theme="4" tint="-0.499984740745262"/>
      <name val="Calibri"/>
      <family val="2"/>
      <scheme val="minor"/>
    </font>
    <font>
      <b/>
      <sz val="24"/>
      <color theme="7" tint="-0.499984740745262"/>
      <name val="Calibri"/>
      <family val="2"/>
      <scheme val="minor"/>
    </font>
    <font>
      <sz val="24"/>
      <color theme="7" tint="-0.499984740745262"/>
      <name val="Calibri"/>
      <family val="2"/>
      <scheme val="minor"/>
    </font>
    <font>
      <b/>
      <sz val="12"/>
      <color theme="7" tint="-0.249977111117893"/>
      <name val="Trebuchet MS"/>
      <family val="2"/>
    </font>
    <font>
      <b/>
      <sz val="36"/>
      <color theme="1" tint="0.499984740745262"/>
      <name val="Calibri"/>
      <family val="2"/>
      <scheme val="minor"/>
    </font>
    <font>
      <sz val="24"/>
      <color theme="1" tint="0.499984740745262"/>
      <name val="Calibri"/>
      <family val="2"/>
      <scheme val="minor"/>
    </font>
    <font>
      <sz val="11"/>
      <color theme="1"/>
      <name val="Trebuchet MS"/>
      <family val="2"/>
    </font>
    <font>
      <b/>
      <sz val="16"/>
      <color theme="7" tint="-0.499984740745262"/>
      <name val="Trebuchet MS"/>
      <family val="2"/>
    </font>
    <font>
      <sz val="16"/>
      <color theme="7" tint="-0.499984740745262"/>
      <name val="Trebuchet MS"/>
      <family val="2"/>
    </font>
    <font>
      <sz val="11"/>
      <color theme="0"/>
      <name val="Trebuchet MS"/>
      <family val="2"/>
    </font>
    <font>
      <b/>
      <sz val="11"/>
      <color theme="0"/>
      <name val="Trebuchet MS"/>
      <family val="2"/>
    </font>
    <font>
      <b/>
      <sz val="28"/>
      <color theme="0"/>
      <name val="Trebuchet MS"/>
      <family val="2"/>
    </font>
    <font>
      <b/>
      <sz val="28"/>
      <color theme="1"/>
      <name val="Calibri"/>
      <family val="2"/>
      <scheme val="minor"/>
    </font>
    <font>
      <sz val="14"/>
      <color theme="1"/>
      <name val="Trebuchet MS"/>
      <family val="2"/>
    </font>
    <font>
      <b/>
      <sz val="14"/>
      <color theme="0"/>
      <name val="Trebuchet MS"/>
      <family val="2"/>
    </font>
    <font>
      <sz val="11"/>
      <name val="Trebuchet MS"/>
      <family val="2"/>
    </font>
    <font>
      <sz val="28"/>
      <color theme="1"/>
      <name val="Trebuchet MS"/>
      <family val="2"/>
    </font>
    <font>
      <b/>
      <sz val="36"/>
      <color theme="7" tint="-0.499984740745262"/>
      <name val="Calibri"/>
      <family val="2"/>
      <scheme val="minor"/>
    </font>
    <font>
      <b/>
      <sz val="20"/>
      <name val="Trebuchet MS"/>
      <family val="2"/>
    </font>
    <font>
      <b/>
      <sz val="12"/>
      <name val="Trebuchet MS"/>
      <family val="2"/>
    </font>
    <font>
      <b/>
      <sz val="12"/>
      <color theme="1"/>
      <name val="Trebuchet MS"/>
      <family val="2"/>
    </font>
    <font>
      <b/>
      <sz val="20"/>
      <color theme="1"/>
      <name val="Trebuchet MS"/>
      <family val="2"/>
    </font>
    <font>
      <b/>
      <sz val="36"/>
      <color theme="7" tint="-0.499984740745262"/>
      <name val="Trebuchet MS"/>
      <family val="2"/>
    </font>
    <font>
      <sz val="36"/>
      <color theme="7" tint="-0.499984740745262"/>
      <name val="Calibri"/>
      <family val="2"/>
      <scheme val="minor"/>
    </font>
    <font>
      <b/>
      <sz val="20"/>
      <color theme="7" tint="-0.499984740745262"/>
      <name val="Trebuchet MS"/>
      <family val="2"/>
    </font>
    <font>
      <sz val="20"/>
      <color theme="7" tint="-0.499984740745262"/>
      <name val="Trebuchet MS"/>
      <family val="2"/>
    </font>
    <font>
      <u/>
      <sz val="11"/>
      <color theme="10"/>
      <name val="Calibri"/>
      <family val="2"/>
      <scheme val="minor"/>
    </font>
    <font>
      <b/>
      <sz val="36"/>
      <color theme="7" tint="-0.499984740745262"/>
      <name val="Segoe UI Semibold"/>
      <family val="2"/>
    </font>
    <font>
      <sz val="7"/>
      <color theme="1"/>
      <name val="Times New Roman"/>
      <family val="1"/>
    </font>
    <font>
      <sz val="12"/>
      <color theme="1"/>
      <name val="Symbol"/>
      <family val="1"/>
      <charset val="2"/>
    </font>
    <font>
      <sz val="12"/>
      <color theme="1"/>
      <name val="Courier New"/>
      <family val="3"/>
    </font>
    <font>
      <sz val="8"/>
      <name val="Calibri"/>
      <family val="2"/>
      <scheme val="minor"/>
    </font>
    <font>
      <sz val="16"/>
      <name val="Calibri"/>
      <family val="2"/>
      <scheme val="minor"/>
    </font>
    <font>
      <sz val="14"/>
      <color theme="1"/>
      <name val="Arial"/>
      <family val="2"/>
    </font>
    <font>
      <b/>
      <sz val="14"/>
      <color theme="1"/>
      <name val="Calibri"/>
      <family val="2"/>
      <scheme val="minor"/>
    </font>
    <font>
      <b/>
      <sz val="16"/>
      <color theme="1"/>
      <name val="Arial"/>
      <family val="2"/>
    </font>
  </fonts>
  <fills count="3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7" tint="-0.49998474074526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0" tint="-0.499984740745262"/>
        <bgColor indexed="64"/>
      </patternFill>
    </fill>
    <fill>
      <patternFill patternType="lightDown">
        <bgColor theme="0" tint="-0.14996795556505021"/>
      </patternFill>
    </fill>
    <fill>
      <patternFill patternType="solid">
        <fgColor theme="3" tint="-0.49998474074526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26">
    <border>
      <left/>
      <right/>
      <top/>
      <bottom/>
      <diagonal/>
    </border>
    <border>
      <left style="medium">
        <color rgb="FF6C1D45"/>
      </left>
      <right style="medium">
        <color rgb="FF6C1D45"/>
      </right>
      <top style="medium">
        <color rgb="FF6C1D45"/>
      </top>
      <bottom style="medium">
        <color rgb="FF6C1D45"/>
      </bottom>
      <diagonal/>
    </border>
    <border>
      <left style="medium">
        <color rgb="FF6C1D45"/>
      </left>
      <right/>
      <top style="medium">
        <color rgb="FF6C1D45"/>
      </top>
      <bottom style="medium">
        <color rgb="FF6C1D45"/>
      </bottom>
      <diagonal/>
    </border>
    <border>
      <left/>
      <right/>
      <top style="medium">
        <color rgb="FF6C1D45"/>
      </top>
      <bottom style="medium">
        <color rgb="FF6C1D45"/>
      </bottom>
      <diagonal/>
    </border>
    <border>
      <left/>
      <right style="medium">
        <color rgb="FF6C1D45"/>
      </right>
      <top style="medium">
        <color rgb="FF6C1D45"/>
      </top>
      <bottom style="medium">
        <color rgb="FF6C1D45"/>
      </bottom>
      <diagonal/>
    </border>
    <border>
      <left/>
      <right/>
      <top/>
      <bottom style="medium">
        <color rgb="FF6C1D45"/>
      </bottom>
      <diagonal/>
    </border>
    <border>
      <left style="medium">
        <color rgb="FF6C1D45"/>
      </left>
      <right style="thin">
        <color rgb="FF6C1D45"/>
      </right>
      <top style="medium">
        <color rgb="FF6C1D45"/>
      </top>
      <bottom style="medium">
        <color rgb="FF6C1D45"/>
      </bottom>
      <diagonal/>
    </border>
    <border>
      <left style="thin">
        <color rgb="FF6C1D45"/>
      </left>
      <right style="thin">
        <color rgb="FF6C1D45"/>
      </right>
      <top style="medium">
        <color rgb="FF6C1D45"/>
      </top>
      <bottom style="medium">
        <color rgb="FF6C1D45"/>
      </bottom>
      <diagonal/>
    </border>
    <border>
      <left style="thin">
        <color rgb="FF6C1D45"/>
      </left>
      <right style="medium">
        <color rgb="FF6C1D45"/>
      </right>
      <top style="medium">
        <color rgb="FF6C1D45"/>
      </top>
      <bottom style="medium">
        <color rgb="FF6C1D45"/>
      </bottom>
      <diagonal/>
    </border>
    <border>
      <left style="thin">
        <color rgb="FF00AAD6"/>
      </left>
      <right style="thin">
        <color rgb="FF00AAD6"/>
      </right>
      <top/>
      <bottom style="thin">
        <color rgb="FF00AAD6"/>
      </bottom>
      <diagonal/>
    </border>
    <border>
      <left style="thin">
        <color rgb="FF00AAD6"/>
      </left>
      <right style="thin">
        <color rgb="FF00AAD6"/>
      </right>
      <top style="thin">
        <color rgb="FF00AAD6"/>
      </top>
      <bottom style="thin">
        <color rgb="FF00AAD6"/>
      </bottom>
      <diagonal/>
    </border>
    <border>
      <left/>
      <right style="thin">
        <color rgb="FF00AAD6"/>
      </right>
      <top style="thin">
        <color rgb="FF00AAD6"/>
      </top>
      <bottom style="thin">
        <color rgb="FF00AAD6"/>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rgb="FF6C1D45"/>
      </left>
      <right style="thin">
        <color rgb="FF0092BC"/>
      </right>
      <top style="thin">
        <color rgb="FF0092BC"/>
      </top>
      <bottom style="thin">
        <color rgb="FF0092BC"/>
      </bottom>
      <diagonal/>
    </border>
    <border>
      <left style="thin">
        <color indexed="64"/>
      </left>
      <right/>
      <top/>
      <bottom style="thin">
        <color indexed="64"/>
      </bottom>
      <diagonal/>
    </border>
  </borders>
  <cellStyleXfs count="2">
    <xf numFmtId="0" fontId="0" fillId="0" borderId="0"/>
    <xf numFmtId="0" fontId="73" fillId="0" borderId="0" applyNumberFormat="0" applyFill="0" applyBorder="0" applyAlignment="0" applyProtection="0"/>
  </cellStyleXfs>
  <cellXfs count="465">
    <xf numFmtId="0" fontId="0" fillId="0" borderId="0" xfId="0"/>
    <xf numFmtId="0" fontId="2" fillId="2" borderId="0" xfId="0" applyFont="1" applyFill="1" applyAlignment="1">
      <alignment horizontal="center" vertical="center"/>
    </xf>
    <xf numFmtId="0" fontId="4"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5" fillId="2" borderId="0" xfId="0" applyFont="1" applyFill="1" applyAlignment="1">
      <alignment vertical="center" wrapText="1"/>
    </xf>
    <xf numFmtId="0" fontId="7" fillId="2" borderId="0" xfId="0" applyFont="1" applyFill="1" applyAlignment="1">
      <alignment horizontal="left" vertical="center"/>
    </xf>
    <xf numFmtId="0" fontId="8" fillId="2" borderId="0" xfId="0" applyFont="1" applyFill="1" applyAlignment="1">
      <alignment horizontal="right" vertical="center"/>
    </xf>
    <xf numFmtId="0" fontId="9" fillId="2" borderId="1" xfId="0" applyFont="1" applyFill="1" applyBorder="1" applyAlignment="1" applyProtection="1">
      <alignment horizontal="center" vertical="center"/>
      <protection locked="0"/>
    </xf>
    <xf numFmtId="0" fontId="2" fillId="2" borderId="5" xfId="0" applyFont="1" applyFill="1" applyBorder="1" applyAlignment="1">
      <alignment horizontal="center" vertical="center"/>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12" fillId="2" borderId="0" xfId="0" applyFont="1" applyFill="1" applyAlignment="1" applyProtection="1">
      <alignment horizontal="left" vertical="center"/>
      <protection locked="0"/>
    </xf>
    <xf numFmtId="0" fontId="8" fillId="2" borderId="0" xfId="0" applyFont="1" applyFill="1" applyAlignment="1">
      <alignment horizontal="right" vertical="center" wrapText="1"/>
    </xf>
    <xf numFmtId="1" fontId="13" fillId="2" borderId="0" xfId="0" applyNumberFormat="1" applyFont="1" applyFill="1" applyAlignment="1" applyProtection="1">
      <alignment horizontal="center" vertical="center" wrapText="1"/>
      <protection locked="0"/>
    </xf>
    <xf numFmtId="0" fontId="9" fillId="2" borderId="10" xfId="0" applyFont="1" applyFill="1" applyBorder="1" applyAlignment="1" applyProtection="1">
      <alignment horizontal="center" vertical="center"/>
      <protection locked="0"/>
    </xf>
    <xf numFmtId="0" fontId="11" fillId="2" borderId="0" xfId="0" applyFont="1" applyFill="1" applyAlignment="1" applyProtection="1">
      <alignment horizontal="left" vertical="center"/>
      <protection locked="0"/>
    </xf>
    <xf numFmtId="0" fontId="9" fillId="2" borderId="11"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14" fontId="9" fillId="2" borderId="1" xfId="0"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8" fillId="2" borderId="0" xfId="0" applyFont="1" applyFill="1" applyAlignment="1" applyProtection="1">
      <alignment horizontal="left" vertical="center"/>
      <protection locked="0"/>
    </xf>
    <xf numFmtId="0" fontId="14" fillId="2" borderId="0" xfId="0" applyFont="1" applyFill="1" applyAlignment="1" applyProtection="1">
      <alignment horizontal="left" vertical="center"/>
      <protection locked="0"/>
    </xf>
    <xf numFmtId="0" fontId="15" fillId="2" borderId="0" xfId="0" applyFont="1" applyFill="1" applyAlignment="1">
      <alignment horizontal="left" vertical="center"/>
    </xf>
    <xf numFmtId="0" fontId="16" fillId="2" borderId="0" xfId="0" applyFont="1" applyFill="1" applyAlignment="1">
      <alignment horizontal="left" vertical="center"/>
    </xf>
    <xf numFmtId="0" fontId="17" fillId="2" borderId="0" xfId="0" applyFont="1" applyFill="1" applyAlignment="1">
      <alignment horizontal="center" vertical="center"/>
    </xf>
    <xf numFmtId="1" fontId="17" fillId="2" borderId="0" xfId="0" applyNumberFormat="1" applyFont="1" applyFill="1" applyAlignment="1">
      <alignment horizontal="left" vertical="center"/>
    </xf>
    <xf numFmtId="0" fontId="17" fillId="2" borderId="0" xfId="0" applyFont="1" applyFill="1" applyAlignment="1">
      <alignment horizontal="left" vertical="center"/>
    </xf>
    <xf numFmtId="0" fontId="4" fillId="2" borderId="0" xfId="0" applyFont="1" applyFill="1" applyAlignment="1">
      <alignment horizontal="center" vertical="center"/>
    </xf>
    <xf numFmtId="0" fontId="18" fillId="2" borderId="0" xfId="0" applyFont="1" applyFill="1" applyAlignment="1" applyProtection="1">
      <alignment horizontal="left" vertical="center"/>
      <protection locked="0"/>
    </xf>
    <xf numFmtId="0" fontId="0" fillId="0" borderId="0" xfId="0" applyProtection="1">
      <protection locked="0"/>
    </xf>
    <xf numFmtId="0" fontId="19" fillId="0" borderId="0" xfId="0" applyFont="1" applyAlignment="1" applyProtection="1">
      <alignment horizontal="center"/>
      <protection locked="0"/>
    </xf>
    <xf numFmtId="0" fontId="20" fillId="0" borderId="0" xfId="0" applyFont="1" applyAlignment="1" applyProtection="1">
      <alignment horizontal="center" vertical="center" wrapText="1"/>
      <protection locked="0"/>
    </xf>
    <xf numFmtId="0" fontId="22" fillId="0" borderId="13" xfId="0" applyFont="1" applyBorder="1" applyAlignment="1" applyProtection="1">
      <alignment horizontal="center" vertical="center"/>
      <protection locked="0"/>
    </xf>
    <xf numFmtId="0" fontId="22" fillId="0" borderId="13" xfId="0" applyFont="1" applyBorder="1" applyAlignment="1" applyProtection="1">
      <alignment horizontal="left" vertical="center" wrapText="1"/>
      <protection locked="0"/>
    </xf>
    <xf numFmtId="0" fontId="0" fillId="0" borderId="0" xfId="0" applyAlignment="1" applyProtection="1">
      <alignment wrapText="1"/>
      <protection locked="0"/>
    </xf>
    <xf numFmtId="0" fontId="0" fillId="6" borderId="0" xfId="0" applyFill="1"/>
    <xf numFmtId="0" fontId="23" fillId="6" borderId="0" xfId="0" applyFont="1" applyFill="1" applyAlignment="1">
      <alignment horizontal="left" vertical="top"/>
    </xf>
    <xf numFmtId="0" fontId="24" fillId="0" borderId="0" xfId="0" applyFont="1" applyAlignment="1">
      <alignment horizontal="center" vertical="top"/>
    </xf>
    <xf numFmtId="0" fontId="28" fillId="0" borderId="0" xfId="0" applyFont="1"/>
    <xf numFmtId="0" fontId="29" fillId="7" borderId="13" xfId="0" applyFont="1" applyFill="1" applyBorder="1" applyAlignment="1">
      <alignment horizontal="center" vertical="top"/>
    </xf>
    <xf numFmtId="0" fontId="29" fillId="7" borderId="13" xfId="0" applyFont="1" applyFill="1" applyBorder="1" applyAlignment="1">
      <alignment horizontal="left" vertical="center" wrapText="1"/>
    </xf>
    <xf numFmtId="0" fontId="24" fillId="6" borderId="0" xfId="0" applyFont="1" applyFill="1" applyAlignment="1">
      <alignment horizontal="left" vertical="top"/>
    </xf>
    <xf numFmtId="0" fontId="24" fillId="5" borderId="13" xfId="0" applyFont="1" applyFill="1" applyBorder="1" applyAlignment="1">
      <alignment horizontal="center" vertical="center" wrapText="1"/>
    </xf>
    <xf numFmtId="0" fontId="31" fillId="6" borderId="0" xfId="0" applyFont="1" applyFill="1"/>
    <xf numFmtId="0" fontId="29" fillId="9" borderId="13" xfId="0" applyFont="1" applyFill="1" applyBorder="1" applyAlignment="1">
      <alignment horizontal="center" vertical="center" wrapText="1"/>
    </xf>
    <xf numFmtId="0" fontId="28" fillId="6" borderId="0" xfId="0" applyFont="1" applyFill="1"/>
    <xf numFmtId="0" fontId="28" fillId="0" borderId="0" xfId="0" applyFont="1" applyProtection="1">
      <protection locked="0"/>
    </xf>
    <xf numFmtId="0" fontId="28" fillId="0" borderId="0" xfId="0" applyFont="1" applyAlignment="1" applyProtection="1">
      <alignment wrapText="1"/>
      <protection locked="0"/>
    </xf>
    <xf numFmtId="0" fontId="24" fillId="0" borderId="13" xfId="0" applyFont="1" applyBorder="1" applyAlignment="1">
      <alignment horizontal="center" vertical="top"/>
    </xf>
    <xf numFmtId="0" fontId="23" fillId="0" borderId="13" xfId="0" applyFont="1" applyBorder="1" applyAlignment="1" applyProtection="1">
      <alignment horizontal="left" vertical="top" wrapText="1"/>
      <protection locked="0"/>
    </xf>
    <xf numFmtId="0" fontId="31" fillId="0" borderId="13" xfId="0" applyFont="1" applyBorder="1" applyAlignment="1" applyProtection="1">
      <alignment horizontal="center" vertical="center" wrapText="1"/>
      <protection locked="0"/>
    </xf>
    <xf numFmtId="0" fontId="29" fillId="7" borderId="18" xfId="0" applyFont="1" applyFill="1" applyBorder="1" applyAlignment="1">
      <alignment horizontal="left" vertical="top" wrapText="1"/>
    </xf>
    <xf numFmtId="0" fontId="23" fillId="0" borderId="13" xfId="0" applyFont="1" applyBorder="1" applyAlignment="1">
      <alignment vertical="top" wrapText="1"/>
    </xf>
    <xf numFmtId="0" fontId="29" fillId="7" borderId="13" xfId="0" applyFont="1" applyFill="1" applyBorder="1" applyAlignment="1">
      <alignment horizontal="left" vertical="top" wrapText="1"/>
    </xf>
    <xf numFmtId="0" fontId="33" fillId="6" borderId="0" xfId="0" applyFont="1" applyFill="1"/>
    <xf numFmtId="0" fontId="19" fillId="6" borderId="0" xfId="0" applyFont="1" applyFill="1" applyAlignment="1">
      <alignment horizontal="center"/>
    </xf>
    <xf numFmtId="0" fontId="34" fillId="6" borderId="0" xfId="0" applyFont="1" applyFill="1" applyAlignment="1">
      <alignment horizontal="center" vertical="center" wrapText="1"/>
    </xf>
    <xf numFmtId="0" fontId="19" fillId="0" borderId="0" xfId="0" applyFont="1" applyAlignment="1">
      <alignment horizontal="center"/>
    </xf>
    <xf numFmtId="0" fontId="0" fillId="0" borderId="0" xfId="0" applyAlignment="1">
      <alignment wrapText="1"/>
    </xf>
    <xf numFmtId="0" fontId="20" fillId="0" borderId="0" xfId="0" applyFont="1" applyAlignment="1">
      <alignment horizontal="center" vertical="center" wrapText="1"/>
    </xf>
    <xf numFmtId="0" fontId="22" fillId="0" borderId="13" xfId="0" applyFont="1" applyBorder="1" applyAlignment="1">
      <alignment horizontal="center" vertical="center"/>
    </xf>
    <xf numFmtId="0" fontId="22" fillId="0" borderId="13" xfId="0" applyFont="1" applyBorder="1" applyAlignment="1">
      <alignment horizontal="left" vertical="center" wrapText="1"/>
    </xf>
    <xf numFmtId="0" fontId="0" fillId="10" borderId="0" xfId="0" applyFill="1"/>
    <xf numFmtId="0" fontId="23" fillId="10" borderId="0" xfId="0" applyFont="1" applyFill="1" applyAlignment="1">
      <alignment horizontal="left" vertical="top"/>
    </xf>
    <xf numFmtId="0" fontId="24" fillId="10" borderId="0" xfId="0" applyFont="1" applyFill="1" applyAlignment="1">
      <alignment horizontal="left" vertical="top"/>
    </xf>
    <xf numFmtId="0" fontId="31" fillId="10" borderId="0" xfId="0" applyFont="1" applyFill="1"/>
    <xf numFmtId="0" fontId="28" fillId="10" borderId="0" xfId="0" applyFont="1" applyFill="1"/>
    <xf numFmtId="0" fontId="28" fillId="0" borderId="0" xfId="0" applyFont="1" applyAlignment="1">
      <alignment wrapText="1"/>
    </xf>
    <xf numFmtId="0" fontId="30" fillId="2" borderId="13" xfId="0" applyFont="1" applyFill="1" applyBorder="1" applyAlignment="1">
      <alignment horizontal="center" vertical="center"/>
    </xf>
    <xf numFmtId="0" fontId="23" fillId="0" borderId="13" xfId="0" applyFont="1" applyBorder="1" applyAlignment="1">
      <alignment horizontal="left" vertical="top" wrapText="1"/>
    </xf>
    <xf numFmtId="0" fontId="39" fillId="0" borderId="13" xfId="0" applyFont="1" applyBorder="1" applyAlignment="1" applyProtection="1">
      <alignment horizontal="left" vertical="top" wrapText="1"/>
      <protection locked="0"/>
    </xf>
    <xf numFmtId="0" fontId="40" fillId="0" borderId="13" xfId="0" applyFont="1" applyBorder="1" applyAlignment="1">
      <alignment horizontal="left" vertical="top" wrapText="1"/>
    </xf>
    <xf numFmtId="0" fontId="39" fillId="0" borderId="13" xfId="0" applyFont="1" applyBorder="1" applyAlignment="1">
      <alignment vertical="top" wrapText="1"/>
    </xf>
    <xf numFmtId="0" fontId="41" fillId="10" borderId="23" xfId="0" applyFont="1" applyFill="1" applyBorder="1" applyAlignment="1">
      <alignment horizontal="center" vertical="top"/>
    </xf>
    <xf numFmtId="0" fontId="40" fillId="0" borderId="13" xfId="0" applyFont="1" applyBorder="1" applyAlignment="1">
      <alignment vertical="top" wrapText="1"/>
    </xf>
    <xf numFmtId="0" fontId="19" fillId="0" borderId="0" xfId="0" applyFont="1" applyAlignment="1">
      <alignment horizontal="center" vertical="top"/>
    </xf>
    <xf numFmtId="0" fontId="0" fillId="0" borderId="0" xfId="0" applyAlignment="1">
      <alignment vertical="top" wrapText="1"/>
    </xf>
    <xf numFmtId="0" fontId="0" fillId="11" borderId="0" xfId="0" applyFill="1"/>
    <xf numFmtId="0" fontId="23" fillId="11" borderId="0" xfId="0" applyFont="1" applyFill="1" applyAlignment="1">
      <alignment horizontal="left" vertical="top"/>
    </xf>
    <xf numFmtId="0" fontId="24" fillId="11" borderId="0" xfId="0" applyFont="1" applyFill="1" applyAlignment="1">
      <alignment horizontal="left" vertical="top"/>
    </xf>
    <xf numFmtId="0" fontId="31" fillId="11" borderId="0" xfId="0" applyFont="1" applyFill="1"/>
    <xf numFmtId="0" fontId="28" fillId="11" borderId="0" xfId="0" applyFont="1" applyFill="1"/>
    <xf numFmtId="0" fontId="19" fillId="11" borderId="0" xfId="0" applyFont="1" applyFill="1" applyAlignment="1">
      <alignment horizontal="center" vertical="top"/>
    </xf>
    <xf numFmtId="0" fontId="0" fillId="11" borderId="0" xfId="0" applyFill="1" applyAlignment="1">
      <alignment vertical="top" wrapText="1"/>
    </xf>
    <xf numFmtId="0" fontId="20" fillId="11" borderId="0" xfId="0" applyFont="1" applyFill="1" applyAlignment="1">
      <alignment horizontal="center" vertical="center" wrapText="1"/>
    </xf>
    <xf numFmtId="0" fontId="0" fillId="12" borderId="0" xfId="0" applyFill="1"/>
    <xf numFmtId="0" fontId="23" fillId="12" borderId="0" xfId="0" applyFont="1" applyFill="1" applyAlignment="1">
      <alignment horizontal="left" vertical="top"/>
    </xf>
    <xf numFmtId="0" fontId="24" fillId="12" borderId="0" xfId="0" applyFont="1" applyFill="1" applyAlignment="1">
      <alignment horizontal="left" vertical="top"/>
    </xf>
    <xf numFmtId="0" fontId="31" fillId="12" borderId="0" xfId="0" applyFont="1" applyFill="1"/>
    <xf numFmtId="0" fontId="28" fillId="12" borderId="0" xfId="0" applyFont="1" applyFill="1"/>
    <xf numFmtId="0" fontId="19" fillId="12" borderId="0" xfId="0" applyFont="1" applyFill="1" applyAlignment="1">
      <alignment horizontal="center" vertical="top"/>
    </xf>
    <xf numFmtId="0" fontId="0" fillId="12" borderId="0" xfId="0" applyFill="1" applyAlignment="1">
      <alignment vertical="top" wrapText="1"/>
    </xf>
    <xf numFmtId="0" fontId="20" fillId="12" borderId="0" xfId="0" applyFont="1" applyFill="1" applyAlignment="1">
      <alignment horizontal="center" vertical="center" wrapText="1"/>
    </xf>
    <xf numFmtId="0" fontId="23" fillId="14" borderId="0" xfId="0" applyFont="1" applyFill="1" applyAlignment="1">
      <alignment horizontal="left" vertical="top"/>
    </xf>
    <xf numFmtId="0" fontId="0" fillId="14" borderId="0" xfId="0" applyFill="1"/>
    <xf numFmtId="0" fontId="29" fillId="5" borderId="13" xfId="0" applyFont="1" applyFill="1" applyBorder="1" applyAlignment="1">
      <alignment horizontal="center" vertical="top"/>
    </xf>
    <xf numFmtId="0" fontId="24" fillId="14" borderId="0" xfId="0" applyFont="1" applyFill="1" applyAlignment="1">
      <alignment horizontal="left" vertical="top"/>
    </xf>
    <xf numFmtId="0" fontId="31" fillId="14" borderId="0" xfId="0" applyFont="1" applyFill="1"/>
    <xf numFmtId="0" fontId="28" fillId="14" borderId="0" xfId="0" applyFont="1" applyFill="1"/>
    <xf numFmtId="0" fontId="29" fillId="5" borderId="13" xfId="0" applyFont="1" applyFill="1" applyBorder="1" applyAlignment="1">
      <alignment vertical="top" wrapText="1"/>
    </xf>
    <xf numFmtId="0" fontId="29" fillId="5" borderId="13" xfId="0" applyFont="1" applyFill="1" applyBorder="1" applyAlignment="1">
      <alignment horizontal="left" vertical="top" wrapText="1"/>
    </xf>
    <xf numFmtId="0" fontId="41" fillId="14" borderId="23" xfId="0" applyFont="1" applyFill="1" applyBorder="1" applyAlignment="1">
      <alignment horizontal="center" vertical="top"/>
    </xf>
    <xf numFmtId="0" fontId="19" fillId="14" borderId="0" xfId="0" applyFont="1" applyFill="1" applyAlignment="1">
      <alignment horizontal="center" vertical="top"/>
    </xf>
    <xf numFmtId="0" fontId="0" fillId="14" borderId="0" xfId="0" applyFill="1" applyAlignment="1">
      <alignment vertical="top" wrapText="1"/>
    </xf>
    <xf numFmtId="0" fontId="20" fillId="14" borderId="0" xfId="0" applyFont="1" applyFill="1" applyAlignment="1">
      <alignment horizontal="center" vertical="center" wrapText="1"/>
    </xf>
    <xf numFmtId="0" fontId="0" fillId="0" borderId="0" xfId="0" applyAlignment="1">
      <alignment vertical="top"/>
    </xf>
    <xf numFmtId="0" fontId="0" fillId="15" borderId="0" xfId="0" applyFill="1"/>
    <xf numFmtId="0" fontId="23" fillId="15" borderId="0" xfId="0" applyFont="1" applyFill="1" applyAlignment="1">
      <alignment horizontal="left" vertical="top"/>
    </xf>
    <xf numFmtId="0" fontId="24" fillId="15" borderId="0" xfId="0" applyFont="1" applyFill="1" applyAlignment="1">
      <alignment horizontal="left" vertical="top"/>
    </xf>
    <xf numFmtId="0" fontId="31" fillId="15" borderId="0" xfId="0" applyFont="1" applyFill="1"/>
    <xf numFmtId="0" fontId="28" fillId="15" borderId="0" xfId="0" applyFont="1" applyFill="1"/>
    <xf numFmtId="0" fontId="33" fillId="15" borderId="0" xfId="0" applyFont="1" applyFill="1"/>
    <xf numFmtId="0" fontId="19" fillId="15" borderId="0" xfId="0" applyFont="1" applyFill="1" applyAlignment="1">
      <alignment horizontal="center" vertical="top"/>
    </xf>
    <xf numFmtId="0" fontId="33" fillId="15" borderId="0" xfId="0" applyFont="1" applyFill="1" applyAlignment="1">
      <alignment vertical="top"/>
    </xf>
    <xf numFmtId="0" fontId="34" fillId="15" borderId="0" xfId="0" applyFont="1" applyFill="1" applyAlignment="1">
      <alignment horizontal="center" vertical="center" wrapText="1"/>
    </xf>
    <xf numFmtId="0" fontId="40" fillId="0" borderId="0" xfId="0" applyFont="1" applyAlignment="1">
      <alignment vertical="top"/>
    </xf>
    <xf numFmtId="0" fontId="40" fillId="0" borderId="0" xfId="0" applyFont="1" applyAlignment="1">
      <alignment horizontal="center" vertical="top"/>
    </xf>
    <xf numFmtId="0" fontId="40" fillId="0" borderId="0" xfId="0" applyFont="1" applyAlignment="1">
      <alignment vertical="top" wrapText="1"/>
    </xf>
    <xf numFmtId="0" fontId="53" fillId="0" borderId="0" xfId="0" applyFont="1"/>
    <xf numFmtId="0" fontId="38" fillId="2" borderId="0" xfId="0" applyFont="1" applyFill="1" applyAlignment="1">
      <alignment horizontal="left" vertical="center"/>
    </xf>
    <xf numFmtId="0" fontId="55" fillId="2" borderId="0" xfId="0" applyFont="1" applyFill="1" applyAlignment="1">
      <alignment horizontal="left" vertical="top"/>
    </xf>
    <xf numFmtId="0" fontId="55" fillId="2" borderId="0" xfId="0" applyFont="1" applyFill="1"/>
    <xf numFmtId="14" fontId="55" fillId="2" borderId="0" xfId="0" applyNumberFormat="1" applyFont="1" applyFill="1" applyAlignment="1">
      <alignment horizontal="left" vertical="top"/>
    </xf>
    <xf numFmtId="0" fontId="57" fillId="0" borderId="0" xfId="0" applyFont="1" applyAlignment="1">
      <alignment horizontal="center" vertical="top"/>
    </xf>
    <xf numFmtId="0" fontId="56" fillId="17" borderId="15" xfId="0" applyFont="1" applyFill="1" applyBorder="1"/>
    <xf numFmtId="0" fontId="58" fillId="17" borderId="16" xfId="0" applyFont="1" applyFill="1" applyBorder="1" applyAlignment="1">
      <alignment horizontal="center" vertical="center"/>
    </xf>
    <xf numFmtId="0" fontId="59" fillId="17" borderId="16" xfId="0" applyFont="1" applyFill="1" applyBorder="1" applyAlignment="1">
      <alignment horizontal="center" vertical="center"/>
    </xf>
    <xf numFmtId="0" fontId="59" fillId="17" borderId="17" xfId="0" applyFont="1" applyFill="1" applyBorder="1" applyAlignment="1">
      <alignment horizontal="center" vertical="center"/>
    </xf>
    <xf numFmtId="0" fontId="56" fillId="2" borderId="0" xfId="0" applyFont="1" applyFill="1"/>
    <xf numFmtId="0" fontId="60" fillId="18" borderId="25" xfId="0" applyFont="1" applyFill="1" applyBorder="1" applyAlignment="1">
      <alignment horizontal="center" vertical="center"/>
    </xf>
    <xf numFmtId="0" fontId="61" fillId="15" borderId="22" xfId="0" applyFont="1" applyFill="1" applyBorder="1" applyAlignment="1">
      <alignment horizontal="center" vertical="center" wrapText="1"/>
    </xf>
    <xf numFmtId="0" fontId="61" fillId="15" borderId="14" xfId="0" applyFont="1" applyFill="1" applyBorder="1" applyAlignment="1">
      <alignment horizontal="center" vertical="center" wrapText="1"/>
    </xf>
    <xf numFmtId="0" fontId="60" fillId="2" borderId="0" xfId="0" applyFont="1" applyFill="1" applyAlignment="1">
      <alignment horizontal="center" vertical="center"/>
    </xf>
    <xf numFmtId="0" fontId="29" fillId="7" borderId="14" xfId="0" applyFont="1" applyFill="1" applyBorder="1" applyAlignment="1">
      <alignment horizontal="center" vertical="top"/>
    </xf>
    <xf numFmtId="0" fontId="62" fillId="19" borderId="13" xfId="0" applyFont="1" applyFill="1" applyBorder="1" applyAlignment="1">
      <alignment vertical="top"/>
    </xf>
    <xf numFmtId="0" fontId="62" fillId="19" borderId="13" xfId="0" applyFont="1" applyFill="1" applyBorder="1" applyAlignment="1">
      <alignment horizontal="left" vertical="top"/>
    </xf>
    <xf numFmtId="0" fontId="53" fillId="2" borderId="0" xfId="0" applyFont="1" applyFill="1"/>
    <xf numFmtId="0" fontId="23" fillId="2" borderId="13" xfId="0" applyFont="1" applyFill="1" applyBorder="1" applyAlignment="1">
      <alignment horizontal="left" vertical="top" wrapText="1"/>
    </xf>
    <xf numFmtId="0" fontId="53" fillId="2" borderId="13" xfId="0" applyFont="1" applyFill="1" applyBorder="1" applyAlignment="1">
      <alignment horizontal="center" vertical="center"/>
    </xf>
    <xf numFmtId="0" fontId="62" fillId="19" borderId="13" xfId="0" applyFont="1" applyFill="1" applyBorder="1" applyAlignment="1">
      <alignment horizontal="center" vertical="top"/>
    </xf>
    <xf numFmtId="0" fontId="62" fillId="19" borderId="14" xfId="0" applyFont="1" applyFill="1" applyBorder="1" applyAlignment="1">
      <alignment horizontal="center" vertical="top"/>
    </xf>
    <xf numFmtId="0" fontId="53" fillId="2" borderId="0" xfId="0" applyFont="1" applyFill="1" applyAlignment="1">
      <alignment vertical="top"/>
    </xf>
    <xf numFmtId="0" fontId="53" fillId="2" borderId="0" xfId="0" applyFont="1" applyFill="1" applyAlignment="1">
      <alignment horizontal="center" vertical="top"/>
    </xf>
    <xf numFmtId="0" fontId="53" fillId="2" borderId="0" xfId="0" applyFont="1" applyFill="1" applyAlignment="1">
      <alignment horizontal="left" vertical="top"/>
    </xf>
    <xf numFmtId="0" fontId="58" fillId="11" borderId="16" xfId="0" applyFont="1" applyFill="1" applyBorder="1" applyAlignment="1">
      <alignment horizontal="center" vertical="top" wrapText="1"/>
    </xf>
    <xf numFmtId="0" fontId="62" fillId="11" borderId="16" xfId="0" applyFont="1" applyFill="1" applyBorder="1" applyAlignment="1">
      <alignment horizontal="center" vertical="top"/>
    </xf>
    <xf numFmtId="0" fontId="63" fillId="20" borderId="15" xfId="0" applyFont="1" applyFill="1" applyBorder="1" applyAlignment="1">
      <alignment vertical="top"/>
    </xf>
    <xf numFmtId="0" fontId="58" fillId="20" borderId="16" xfId="0" applyFont="1" applyFill="1" applyBorder="1" applyAlignment="1">
      <alignment horizontal="center" vertical="center" wrapText="1"/>
    </xf>
    <xf numFmtId="0" fontId="58" fillId="20" borderId="16" xfId="0" applyFont="1" applyFill="1" applyBorder="1" applyAlignment="1">
      <alignment horizontal="center" vertical="top" wrapText="1"/>
    </xf>
    <xf numFmtId="0" fontId="63" fillId="14" borderId="15" xfId="0" applyFont="1" applyFill="1" applyBorder="1" applyAlignment="1">
      <alignment horizontal="center" vertical="top"/>
    </xf>
    <xf numFmtId="0" fontId="58" fillId="14" borderId="16" xfId="0" applyFont="1" applyFill="1" applyBorder="1" applyAlignment="1">
      <alignment horizontal="center" vertical="center" wrapText="1"/>
    </xf>
    <xf numFmtId="0" fontId="58" fillId="14" borderId="16" xfId="0" applyFont="1" applyFill="1" applyBorder="1" applyAlignment="1">
      <alignment horizontal="center" vertical="top" wrapText="1"/>
    </xf>
    <xf numFmtId="0" fontId="29" fillId="5" borderId="14" xfId="0" applyFont="1" applyFill="1" applyBorder="1" applyAlignment="1">
      <alignment horizontal="center" vertical="top"/>
    </xf>
    <xf numFmtId="0" fontId="63" fillId="18" borderId="15" xfId="0" applyFont="1" applyFill="1" applyBorder="1" applyAlignment="1">
      <alignment vertical="center"/>
    </xf>
    <xf numFmtId="0" fontId="58" fillId="18" borderId="16" xfId="0" applyFont="1" applyFill="1" applyBorder="1" applyAlignment="1">
      <alignment horizontal="center" vertical="center"/>
    </xf>
    <xf numFmtId="0" fontId="63" fillId="18" borderId="16" xfId="0" applyFont="1" applyFill="1" applyBorder="1" applyAlignment="1">
      <alignment horizontal="center" vertical="top"/>
    </xf>
    <xf numFmtId="0" fontId="24" fillId="21" borderId="14" xfId="0" applyFont="1" applyFill="1" applyBorder="1" applyAlignment="1">
      <alignment horizontal="center" vertical="top"/>
    </xf>
    <xf numFmtId="0" fontId="29" fillId="21" borderId="14" xfId="0" applyFont="1" applyFill="1" applyBorder="1" applyAlignment="1">
      <alignment horizontal="left" vertical="top" wrapText="1"/>
    </xf>
    <xf numFmtId="0" fontId="29" fillId="21" borderId="13" xfId="0" applyFont="1" applyFill="1" applyBorder="1" applyAlignment="1">
      <alignment horizontal="center" vertical="top"/>
    </xf>
    <xf numFmtId="0" fontId="29" fillId="21" borderId="13" xfId="0" applyFont="1" applyFill="1" applyBorder="1" applyAlignment="1">
      <alignment horizontal="left" vertical="top" wrapText="1"/>
    </xf>
    <xf numFmtId="0" fontId="0" fillId="23" borderId="0" xfId="0" applyFill="1"/>
    <xf numFmtId="0" fontId="0" fillId="11" borderId="0" xfId="0" applyFill="1" applyAlignment="1">
      <alignment wrapText="1"/>
    </xf>
    <xf numFmtId="0" fontId="19" fillId="11" borderId="0" xfId="0" applyFont="1" applyFill="1" applyAlignment="1">
      <alignment horizontal="center"/>
    </xf>
    <xf numFmtId="0" fontId="53" fillId="2" borderId="13" xfId="0" applyFont="1" applyFill="1" applyBorder="1"/>
    <xf numFmtId="0" fontId="56" fillId="24" borderId="0" xfId="0" applyFont="1" applyFill="1"/>
    <xf numFmtId="0" fontId="56" fillId="10" borderId="25" xfId="0" applyFont="1" applyFill="1" applyBorder="1" applyAlignment="1">
      <alignment vertical="top"/>
    </xf>
    <xf numFmtId="0" fontId="58" fillId="10" borderId="12" xfId="0" applyFont="1" applyFill="1" applyBorder="1" applyAlignment="1">
      <alignment horizontal="center" vertical="top" wrapText="1"/>
    </xf>
    <xf numFmtId="0" fontId="62" fillId="10" borderId="12" xfId="0" applyFont="1" applyFill="1" applyBorder="1" applyAlignment="1">
      <alignment horizontal="center" vertical="top"/>
    </xf>
    <xf numFmtId="0" fontId="29" fillId="2" borderId="13" xfId="0" applyFont="1" applyFill="1" applyBorder="1" applyAlignment="1">
      <alignment horizontal="center" vertical="top"/>
    </xf>
    <xf numFmtId="0" fontId="63" fillId="25" borderId="15" xfId="0" applyFont="1" applyFill="1" applyBorder="1" applyAlignment="1">
      <alignment vertical="top"/>
    </xf>
    <xf numFmtId="0" fontId="58" fillId="25" borderId="16" xfId="0" applyFont="1" applyFill="1" applyBorder="1" applyAlignment="1">
      <alignment horizontal="center" vertical="center" wrapText="1"/>
    </xf>
    <xf numFmtId="0" fontId="58" fillId="25" borderId="16" xfId="0" applyFont="1" applyFill="1" applyBorder="1" applyAlignment="1">
      <alignment horizontal="center" vertical="top" wrapText="1"/>
    </xf>
    <xf numFmtId="0" fontId="59" fillId="17" borderId="12" xfId="0" applyFont="1" applyFill="1" applyBorder="1" applyAlignment="1">
      <alignment horizontal="center" vertical="center"/>
    </xf>
    <xf numFmtId="0" fontId="55" fillId="0" borderId="0" xfId="0" applyFont="1" applyAlignment="1">
      <alignment horizontal="left" vertical="top"/>
    </xf>
    <xf numFmtId="14" fontId="55" fillId="0" borderId="0" xfId="0" applyNumberFormat="1" applyFont="1" applyAlignment="1">
      <alignment horizontal="left" vertical="top"/>
    </xf>
    <xf numFmtId="14" fontId="56" fillId="0" borderId="0" xfId="0" applyNumberFormat="1" applyFont="1" applyAlignment="1">
      <alignment horizontal="center" vertical="top"/>
    </xf>
    <xf numFmtId="0" fontId="56" fillId="11" borderId="15" xfId="0" applyFont="1" applyFill="1" applyBorder="1" applyAlignment="1">
      <alignment vertical="top"/>
    </xf>
    <xf numFmtId="0" fontId="53" fillId="2" borderId="17" xfId="0" applyFont="1" applyFill="1" applyBorder="1"/>
    <xf numFmtId="0" fontId="29" fillId="26" borderId="14" xfId="0" applyFont="1" applyFill="1" applyBorder="1" applyAlignment="1">
      <alignment horizontal="left" vertical="top" wrapText="1"/>
    </xf>
    <xf numFmtId="0" fontId="29" fillId="26" borderId="14" xfId="0" applyFont="1" applyFill="1" applyBorder="1" applyAlignment="1">
      <alignment horizontal="center" vertical="top"/>
    </xf>
    <xf numFmtId="0" fontId="29" fillId="27" borderId="13" xfId="0" applyFont="1" applyFill="1" applyBorder="1" applyAlignment="1">
      <alignment horizontal="left" vertical="top" wrapText="1"/>
    </xf>
    <xf numFmtId="0" fontId="29" fillId="27" borderId="13" xfId="0" applyFont="1" applyFill="1" applyBorder="1" applyAlignment="1">
      <alignment horizontal="center" vertical="top"/>
    </xf>
    <xf numFmtId="0" fontId="29" fillId="28" borderId="13" xfId="0" applyFont="1" applyFill="1" applyBorder="1" applyAlignment="1">
      <alignment horizontal="center" vertical="top"/>
    </xf>
    <xf numFmtId="0" fontId="29" fillId="28" borderId="13" xfId="0" applyFont="1" applyFill="1" applyBorder="1" applyAlignment="1">
      <alignment horizontal="left" vertical="top" wrapText="1"/>
    </xf>
    <xf numFmtId="0" fontId="56" fillId="24" borderId="25" xfId="0" applyFont="1" applyFill="1" applyBorder="1" applyAlignment="1">
      <alignment vertical="top"/>
    </xf>
    <xf numFmtId="0" fontId="58" fillId="24" borderId="12" xfId="0" applyFont="1" applyFill="1" applyBorder="1" applyAlignment="1">
      <alignment horizontal="center" vertical="top" wrapText="1"/>
    </xf>
    <xf numFmtId="0" fontId="62" fillId="24" borderId="12" xfId="0" applyFont="1" applyFill="1" applyBorder="1" applyAlignment="1">
      <alignment horizontal="center" vertical="top"/>
    </xf>
    <xf numFmtId="0" fontId="29" fillId="29" borderId="14" xfId="0" applyFont="1" applyFill="1" applyBorder="1" applyAlignment="1">
      <alignment horizontal="center" vertical="top" wrapText="1"/>
    </xf>
    <xf numFmtId="0" fontId="29" fillId="29" borderId="14" xfId="0" applyFont="1" applyFill="1" applyBorder="1" applyAlignment="1">
      <alignment horizontal="left" vertical="top" wrapText="1"/>
    </xf>
    <xf numFmtId="0" fontId="29" fillId="29" borderId="13" xfId="0" applyFont="1" applyFill="1" applyBorder="1" applyAlignment="1">
      <alignment horizontal="center" vertical="top"/>
    </xf>
    <xf numFmtId="0" fontId="29" fillId="29" borderId="13" xfId="0" applyFont="1" applyFill="1" applyBorder="1" applyAlignment="1">
      <alignment horizontal="left" vertical="top" wrapText="1"/>
    </xf>
    <xf numFmtId="0" fontId="29" fillId="22" borderId="13" xfId="0" applyFont="1" applyFill="1" applyBorder="1" applyAlignment="1">
      <alignment horizontal="center" vertical="top"/>
    </xf>
    <xf numFmtId="0" fontId="29" fillId="22" borderId="13" xfId="0" applyFont="1" applyFill="1" applyBorder="1" applyAlignment="1">
      <alignment horizontal="left" vertical="center" wrapText="1"/>
    </xf>
    <xf numFmtId="0" fontId="56" fillId="25" borderId="15" xfId="0" applyFont="1" applyFill="1" applyBorder="1" applyAlignment="1">
      <alignment vertical="top"/>
    </xf>
    <xf numFmtId="0" fontId="62" fillId="25" borderId="16" xfId="0" applyFont="1" applyFill="1" applyBorder="1" applyAlignment="1">
      <alignment horizontal="center" vertical="top"/>
    </xf>
    <xf numFmtId="10" fontId="65" fillId="29" borderId="0" xfId="0" applyNumberFormat="1" applyFont="1" applyFill="1" applyAlignment="1">
      <alignment horizontal="center" vertical="top"/>
    </xf>
    <xf numFmtId="0" fontId="62" fillId="2" borderId="13" xfId="0" applyFont="1" applyFill="1" applyBorder="1" applyAlignment="1">
      <alignment horizontal="center" vertical="center"/>
    </xf>
    <xf numFmtId="14" fontId="66" fillId="2" borderId="13" xfId="0" applyNumberFormat="1" applyFont="1" applyFill="1" applyBorder="1" applyAlignment="1">
      <alignment horizontal="center" vertical="center"/>
    </xf>
    <xf numFmtId="0" fontId="68" fillId="29" borderId="0" xfId="0" applyFont="1" applyFill="1" applyAlignment="1">
      <alignment vertical="top"/>
    </xf>
    <xf numFmtId="10" fontId="65" fillId="29" borderId="0" xfId="0" applyNumberFormat="1" applyFont="1" applyFill="1" applyAlignment="1">
      <alignment horizontal="center" vertical="center"/>
    </xf>
    <xf numFmtId="0" fontId="72" fillId="2" borderId="0" xfId="0" applyFont="1" applyFill="1" applyAlignment="1">
      <alignment horizontal="center" vertical="center"/>
    </xf>
    <xf numFmtId="14" fontId="72" fillId="2" borderId="0" xfId="0" applyNumberFormat="1" applyFont="1" applyFill="1" applyAlignment="1">
      <alignment horizontal="center" vertical="center"/>
    </xf>
    <xf numFmtId="0" fontId="30" fillId="5" borderId="14" xfId="0" applyFont="1" applyFill="1" applyBorder="1" applyAlignment="1">
      <alignment horizontal="left" vertical="top" wrapText="1"/>
    </xf>
    <xf numFmtId="0" fontId="41" fillId="10" borderId="0" xfId="0" applyFont="1" applyFill="1" applyAlignment="1">
      <alignment horizontal="center" vertical="top"/>
    </xf>
    <xf numFmtId="0" fontId="0" fillId="27" borderId="0" xfId="0" applyFill="1"/>
    <xf numFmtId="0" fontId="18" fillId="27" borderId="0" xfId="0" applyFont="1" applyFill="1" applyAlignment="1">
      <alignment vertical="center"/>
    </xf>
    <xf numFmtId="0" fontId="76" fillId="27" borderId="0" xfId="0" applyFont="1" applyFill="1" applyAlignment="1">
      <alignment horizontal="left" vertical="center" indent="2"/>
    </xf>
    <xf numFmtId="0" fontId="4" fillId="27" borderId="0" xfId="0" applyFont="1" applyFill="1" applyAlignment="1">
      <alignment vertical="center"/>
    </xf>
    <xf numFmtId="0" fontId="77" fillId="27" borderId="0" xfId="0" applyFont="1" applyFill="1" applyAlignment="1">
      <alignment horizontal="left" vertical="center" indent="6"/>
    </xf>
    <xf numFmtId="0" fontId="73" fillId="27" borderId="0" xfId="1" applyFill="1" applyAlignment="1">
      <alignment horizontal="left" vertical="center" indent="6"/>
    </xf>
    <xf numFmtId="0" fontId="9"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4" fillId="4" borderId="13" xfId="0" applyFont="1" applyFill="1" applyBorder="1" applyAlignment="1" applyProtection="1">
      <alignment horizontal="left" vertical="top" wrapText="1"/>
      <protection locked="0"/>
    </xf>
    <xf numFmtId="0" fontId="19" fillId="0" borderId="0" xfId="0" applyFont="1" applyAlignment="1" applyProtection="1">
      <alignment horizontal="center" vertical="center"/>
      <protection locked="0"/>
    </xf>
    <xf numFmtId="0" fontId="31" fillId="6" borderId="0" xfId="0" applyFont="1" applyFill="1" applyProtection="1">
      <protection locked="0"/>
    </xf>
    <xf numFmtId="0" fontId="29" fillId="27" borderId="13" xfId="0" applyFont="1" applyFill="1" applyBorder="1" applyAlignment="1" applyProtection="1">
      <alignment horizontal="center" vertical="center" wrapText="1"/>
      <protection locked="0"/>
    </xf>
    <xf numFmtId="0" fontId="23" fillId="5" borderId="13" xfId="0" applyFont="1" applyFill="1" applyBorder="1" applyAlignment="1" applyProtection="1">
      <alignment horizontal="center" vertical="center" wrapText="1"/>
      <protection locked="0"/>
    </xf>
    <xf numFmtId="0" fontId="31" fillId="11" borderId="0" xfId="0" applyFont="1" applyFill="1" applyProtection="1">
      <protection locked="0"/>
    </xf>
    <xf numFmtId="0" fontId="24" fillId="10" borderId="0" xfId="0" applyFont="1" applyFill="1" applyAlignment="1" applyProtection="1">
      <alignment horizontal="left" vertical="top"/>
      <protection locked="0"/>
    </xf>
    <xf numFmtId="0" fontId="31" fillId="10" borderId="0" xfId="0" applyFont="1" applyFill="1" applyProtection="1">
      <protection locked="0"/>
    </xf>
    <xf numFmtId="0" fontId="31" fillId="12" borderId="0" xfId="0" applyFont="1" applyFill="1" applyProtection="1">
      <protection locked="0"/>
    </xf>
    <xf numFmtId="0" fontId="29" fillId="5" borderId="13" xfId="0" applyFont="1" applyFill="1" applyBorder="1" applyAlignment="1" applyProtection="1">
      <alignment horizontal="left" vertical="top" wrapText="1"/>
      <protection locked="0"/>
    </xf>
    <xf numFmtId="0" fontId="24" fillId="5" borderId="13" xfId="0" applyFont="1" applyFill="1" applyBorder="1" applyAlignment="1" applyProtection="1">
      <alignment horizontal="left" vertical="top" wrapText="1"/>
      <protection locked="0"/>
    </xf>
    <xf numFmtId="0" fontId="31" fillId="14" borderId="0" xfId="0" applyFont="1" applyFill="1" applyProtection="1">
      <protection locked="0"/>
    </xf>
    <xf numFmtId="0" fontId="24" fillId="15" borderId="0" xfId="0" applyFont="1" applyFill="1" applyAlignment="1" applyProtection="1">
      <alignment horizontal="left" vertical="top"/>
      <protection locked="0"/>
    </xf>
    <xf numFmtId="0" fontId="31" fillId="15" borderId="0" xfId="0" applyFont="1" applyFill="1" applyProtection="1">
      <protection locked="0"/>
    </xf>
    <xf numFmtId="0" fontId="30" fillId="2" borderId="13" xfId="0" applyFont="1" applyFill="1" applyBorder="1" applyAlignment="1" applyProtection="1">
      <alignment horizontal="center" vertical="center"/>
      <protection locked="0"/>
    </xf>
    <xf numFmtId="0" fontId="62" fillId="2" borderId="13" xfId="0" applyFont="1" applyFill="1" applyBorder="1" applyAlignment="1" applyProtection="1">
      <alignment horizontal="center" vertical="top"/>
      <protection locked="0"/>
    </xf>
    <xf numFmtId="0" fontId="62" fillId="19" borderId="13" xfId="0" applyFont="1" applyFill="1" applyBorder="1" applyAlignment="1" applyProtection="1">
      <alignment horizontal="center" vertical="top"/>
      <protection locked="0"/>
    </xf>
    <xf numFmtId="0" fontId="53" fillId="2" borderId="13" xfId="0" applyFont="1" applyFill="1" applyBorder="1" applyAlignment="1" applyProtection="1">
      <alignment horizontal="center" vertical="top"/>
      <protection locked="0"/>
    </xf>
    <xf numFmtId="0" fontId="62" fillId="25" borderId="16" xfId="0" applyFont="1" applyFill="1" applyBorder="1" applyAlignment="1" applyProtection="1">
      <alignment horizontal="center" vertical="top"/>
      <protection locked="0"/>
    </xf>
    <xf numFmtId="0" fontId="61" fillId="15" borderId="14" xfId="0" applyFont="1" applyFill="1" applyBorder="1" applyAlignment="1" applyProtection="1">
      <alignment horizontal="center" vertical="center" wrapText="1"/>
      <protection locked="0"/>
    </xf>
    <xf numFmtId="0" fontId="62" fillId="19" borderId="14" xfId="0" applyFont="1" applyFill="1" applyBorder="1" applyAlignment="1" applyProtection="1">
      <alignment horizontal="center" vertical="top"/>
      <protection locked="0"/>
    </xf>
    <xf numFmtId="0" fontId="62" fillId="11" borderId="16" xfId="0" applyFont="1" applyFill="1" applyBorder="1" applyAlignment="1" applyProtection="1">
      <alignment horizontal="center" vertical="top"/>
      <protection locked="0"/>
    </xf>
    <xf numFmtId="0" fontId="62" fillId="24" borderId="12" xfId="0" applyFont="1" applyFill="1" applyBorder="1" applyAlignment="1" applyProtection="1">
      <alignment horizontal="center" vertical="top"/>
      <protection locked="0"/>
    </xf>
    <xf numFmtId="0" fontId="62" fillId="10" borderId="12" xfId="0" applyFont="1" applyFill="1" applyBorder="1" applyAlignment="1" applyProtection="1">
      <alignment horizontal="center" vertical="top"/>
      <protection locked="0"/>
    </xf>
    <xf numFmtId="0" fontId="58" fillId="25" borderId="16" xfId="0" applyFont="1" applyFill="1" applyBorder="1" applyAlignment="1" applyProtection="1">
      <alignment horizontal="center" vertical="top" wrapText="1"/>
      <protection locked="0"/>
    </xf>
    <xf numFmtId="0" fontId="58" fillId="20" borderId="16" xfId="0" applyFont="1" applyFill="1" applyBorder="1" applyAlignment="1" applyProtection="1">
      <alignment horizontal="center" vertical="top" wrapText="1"/>
      <protection locked="0"/>
    </xf>
    <xf numFmtId="0" fontId="58" fillId="14" borderId="16" xfId="0" applyFont="1" applyFill="1" applyBorder="1" applyAlignment="1" applyProtection="1">
      <alignment horizontal="center" vertical="top" wrapText="1"/>
      <protection locked="0"/>
    </xf>
    <xf numFmtId="0" fontId="63" fillId="18" borderId="16" xfId="0" applyFont="1" applyFill="1" applyBorder="1" applyAlignment="1" applyProtection="1">
      <alignment horizontal="center" vertical="top"/>
      <protection locked="0"/>
    </xf>
    <xf numFmtId="0" fontId="67" fillId="2" borderId="13" xfId="0" applyFont="1" applyFill="1" applyBorder="1" applyAlignment="1" applyProtection="1">
      <alignment horizontal="center" vertical="center"/>
      <protection locked="0"/>
    </xf>
    <xf numFmtId="0" fontId="62" fillId="19" borderId="13" xfId="0" applyFont="1" applyFill="1" applyBorder="1" applyAlignment="1" applyProtection="1">
      <alignment vertical="top"/>
      <protection locked="0"/>
    </xf>
    <xf numFmtId="0" fontId="62" fillId="25" borderId="17" xfId="0" applyFont="1" applyFill="1" applyBorder="1" applyAlignment="1" applyProtection="1">
      <alignment vertical="top"/>
      <protection locked="0"/>
    </xf>
    <xf numFmtId="0" fontId="62" fillId="19" borderId="14" xfId="0" applyFont="1" applyFill="1" applyBorder="1" applyAlignment="1" applyProtection="1">
      <alignment vertical="top"/>
      <protection locked="0"/>
    </xf>
    <xf numFmtId="0" fontId="62" fillId="11" borderId="17" xfId="0" applyFont="1" applyFill="1" applyBorder="1" applyAlignment="1" applyProtection="1">
      <alignment vertical="top"/>
      <protection locked="0"/>
    </xf>
    <xf numFmtId="0" fontId="62" fillId="24" borderId="22" xfId="0" applyFont="1" applyFill="1" applyBorder="1" applyAlignment="1" applyProtection="1">
      <alignment vertical="top"/>
      <protection locked="0"/>
    </xf>
    <xf numFmtId="0" fontId="62" fillId="10" borderId="22" xfId="0" applyFont="1" applyFill="1" applyBorder="1" applyAlignment="1" applyProtection="1">
      <alignment vertical="top"/>
      <protection locked="0"/>
    </xf>
    <xf numFmtId="0" fontId="58" fillId="25" borderId="16" xfId="0" applyFont="1" applyFill="1" applyBorder="1" applyAlignment="1" applyProtection="1">
      <alignment horizontal="left" vertical="top" wrapText="1"/>
      <protection locked="0"/>
    </xf>
    <xf numFmtId="0" fontId="58" fillId="25" borderId="17" xfId="0" applyFont="1" applyFill="1" applyBorder="1" applyAlignment="1" applyProtection="1">
      <alignment horizontal="center" vertical="top" wrapText="1"/>
      <protection locked="0"/>
    </xf>
    <xf numFmtId="0" fontId="58" fillId="20" borderId="16" xfId="0" applyFont="1" applyFill="1" applyBorder="1" applyAlignment="1" applyProtection="1">
      <alignment horizontal="left" vertical="top" wrapText="1"/>
      <protection locked="0"/>
    </xf>
    <xf numFmtId="0" fontId="58" fillId="20" borderId="17" xfId="0" applyFont="1" applyFill="1" applyBorder="1" applyAlignment="1" applyProtection="1">
      <alignment horizontal="center" vertical="top" wrapText="1"/>
      <protection locked="0"/>
    </xf>
    <xf numFmtId="0" fontId="58" fillId="14" borderId="16" xfId="0" applyFont="1" applyFill="1" applyBorder="1" applyAlignment="1" applyProtection="1">
      <alignment horizontal="left" vertical="top" wrapText="1"/>
      <protection locked="0"/>
    </xf>
    <xf numFmtId="0" fontId="58" fillId="14" borderId="17" xfId="0" applyFont="1" applyFill="1" applyBorder="1" applyAlignment="1" applyProtection="1">
      <alignment horizontal="center" vertical="top" wrapText="1"/>
      <protection locked="0"/>
    </xf>
    <xf numFmtId="0" fontId="63" fillId="18" borderId="17" xfId="0" applyFont="1" applyFill="1" applyBorder="1" applyAlignment="1" applyProtection="1">
      <alignment vertical="center"/>
      <protection locked="0"/>
    </xf>
    <xf numFmtId="0" fontId="61" fillId="15" borderId="14" xfId="0" applyFont="1" applyFill="1" applyBorder="1" applyAlignment="1" applyProtection="1">
      <alignment horizontal="left" vertical="top" wrapText="1"/>
      <protection locked="0"/>
    </xf>
    <xf numFmtId="0" fontId="62" fillId="2" borderId="13" xfId="0" applyFont="1" applyFill="1" applyBorder="1" applyAlignment="1" applyProtection="1">
      <alignment horizontal="left" vertical="top" wrapText="1"/>
      <protection locked="0"/>
    </xf>
    <xf numFmtId="0" fontId="62" fillId="19" borderId="13" xfId="0" applyFont="1" applyFill="1" applyBorder="1" applyAlignment="1" applyProtection="1">
      <alignment horizontal="left" vertical="top" wrapText="1"/>
      <protection locked="0"/>
    </xf>
    <xf numFmtId="0" fontId="53" fillId="2" borderId="13" xfId="0" applyFont="1" applyFill="1" applyBorder="1" applyAlignment="1" applyProtection="1">
      <alignment horizontal="left" vertical="top" wrapText="1"/>
      <protection locked="0"/>
    </xf>
    <xf numFmtId="0" fontId="62" fillId="25" borderId="16" xfId="0" applyFont="1" applyFill="1" applyBorder="1" applyAlignment="1" applyProtection="1">
      <alignment horizontal="left" vertical="top" wrapText="1"/>
      <protection locked="0"/>
    </xf>
    <xf numFmtId="0" fontId="62" fillId="19" borderId="14" xfId="0" applyFont="1" applyFill="1" applyBorder="1" applyAlignment="1" applyProtection="1">
      <alignment horizontal="left" vertical="top" wrapText="1"/>
      <protection locked="0"/>
    </xf>
    <xf numFmtId="0" fontId="62" fillId="11" borderId="16" xfId="0" applyFont="1" applyFill="1" applyBorder="1" applyAlignment="1" applyProtection="1">
      <alignment horizontal="left" vertical="top" wrapText="1"/>
      <protection locked="0"/>
    </xf>
    <xf numFmtId="0" fontId="62" fillId="24" borderId="12" xfId="0" applyFont="1" applyFill="1" applyBorder="1" applyAlignment="1" applyProtection="1">
      <alignment horizontal="left" vertical="top" wrapText="1"/>
      <protection locked="0"/>
    </xf>
    <xf numFmtId="0" fontId="62" fillId="10" borderId="12" xfId="0" applyFont="1" applyFill="1" applyBorder="1" applyAlignment="1" applyProtection="1">
      <alignment horizontal="left" vertical="top" wrapText="1"/>
      <protection locked="0"/>
    </xf>
    <xf numFmtId="14" fontId="53" fillId="2" borderId="13" xfId="0" applyNumberFormat="1" applyFont="1" applyFill="1" applyBorder="1" applyAlignment="1" applyProtection="1">
      <alignment horizontal="left" vertical="top" wrapText="1"/>
      <protection locked="0"/>
    </xf>
    <xf numFmtId="0" fontId="63" fillId="18" borderId="16" xfId="0" applyFont="1" applyFill="1" applyBorder="1" applyAlignment="1" applyProtection="1">
      <alignment horizontal="left" vertical="top" wrapText="1"/>
      <protection locked="0"/>
    </xf>
    <xf numFmtId="0" fontId="23" fillId="8" borderId="13" xfId="0" applyFont="1" applyFill="1" applyBorder="1" applyAlignment="1" applyProtection="1">
      <alignment horizontal="left" vertical="top" wrapText="1"/>
      <protection locked="0"/>
    </xf>
    <xf numFmtId="0" fontId="63" fillId="14" borderId="15" xfId="0" applyFont="1" applyFill="1" applyBorder="1" applyAlignment="1">
      <alignment vertical="top"/>
    </xf>
    <xf numFmtId="0" fontId="53" fillId="14" borderId="0" xfId="0" applyFont="1" applyFill="1"/>
    <xf numFmtId="0" fontId="29" fillId="2" borderId="13" xfId="0" applyFont="1" applyFill="1" applyBorder="1" applyAlignment="1">
      <alignment horizontal="left" vertical="center" wrapText="1"/>
    </xf>
    <xf numFmtId="0" fontId="24" fillId="8" borderId="13" xfId="0" applyFont="1" applyFill="1" applyBorder="1" applyAlignment="1">
      <alignment horizontal="center" vertical="top"/>
    </xf>
    <xf numFmtId="0" fontId="23" fillId="8" borderId="14" xfId="0" applyFont="1" applyFill="1" applyBorder="1" applyAlignment="1">
      <alignment vertical="top" wrapText="1"/>
    </xf>
    <xf numFmtId="0" fontId="29" fillId="2" borderId="18" xfId="0" applyFont="1" applyFill="1" applyBorder="1" applyAlignment="1">
      <alignment horizontal="left" vertical="top" wrapText="1"/>
    </xf>
    <xf numFmtId="0" fontId="23" fillId="8" borderId="13" xfId="0" applyFont="1" applyFill="1" applyBorder="1" applyAlignment="1">
      <alignment vertical="top" wrapText="1"/>
    </xf>
    <xf numFmtId="0" fontId="23" fillId="8" borderId="18" xfId="0" applyFont="1" applyFill="1" applyBorder="1" applyAlignment="1">
      <alignment vertical="top" wrapText="1"/>
    </xf>
    <xf numFmtId="0" fontId="28" fillId="5" borderId="0" xfId="0" applyFont="1" applyFill="1" applyProtection="1">
      <protection locked="0"/>
    </xf>
    <xf numFmtId="0" fontId="0" fillId="5" borderId="0" xfId="0" applyFill="1" applyProtection="1">
      <protection locked="0"/>
    </xf>
    <xf numFmtId="0" fontId="32" fillId="8" borderId="14" xfId="0" applyFont="1" applyFill="1" applyBorder="1" applyAlignment="1" applyProtection="1">
      <alignment horizontal="left" vertical="top" wrapText="1"/>
      <protection locked="0"/>
    </xf>
    <xf numFmtId="0" fontId="29" fillId="2" borderId="13" xfId="0" applyFont="1" applyFill="1" applyBorder="1" applyAlignment="1">
      <alignment horizontal="left" vertical="top" wrapText="1"/>
    </xf>
    <xf numFmtId="0" fontId="24" fillId="5" borderId="14" xfId="0" applyFont="1" applyFill="1" applyBorder="1" applyAlignment="1" applyProtection="1">
      <alignment horizontal="center" vertical="center" wrapText="1"/>
      <protection locked="0"/>
    </xf>
    <xf numFmtId="0" fontId="23" fillId="8" borderId="14" xfId="0" applyFont="1" applyFill="1" applyBorder="1" applyAlignment="1" applyProtection="1">
      <alignment horizontal="left" vertical="top" wrapText="1"/>
      <protection locked="0"/>
    </xf>
    <xf numFmtId="0" fontId="23" fillId="8" borderId="17" xfId="0" applyFont="1" applyFill="1" applyBorder="1" applyAlignment="1" applyProtection="1">
      <alignment horizontal="left" vertical="top" wrapText="1"/>
      <protection locked="0"/>
    </xf>
    <xf numFmtId="0" fontId="23" fillId="8" borderId="0" xfId="0" applyFont="1" applyFill="1" applyAlignment="1" applyProtection="1">
      <alignment horizontal="left" vertical="top" wrapText="1"/>
      <protection locked="0"/>
    </xf>
    <xf numFmtId="0" fontId="28" fillId="5" borderId="0" xfId="0" applyFont="1" applyFill="1"/>
    <xf numFmtId="0" fontId="24" fillId="3" borderId="13" xfId="0" applyFont="1" applyFill="1" applyBorder="1" applyAlignment="1">
      <alignment horizontal="center" vertical="top"/>
    </xf>
    <xf numFmtId="0" fontId="23" fillId="3" borderId="13" xfId="0" applyFont="1" applyFill="1" applyBorder="1" applyAlignment="1">
      <alignment vertical="top" wrapText="1"/>
    </xf>
    <xf numFmtId="0" fontId="23" fillId="3" borderId="13" xfId="0" applyFont="1" applyFill="1" applyBorder="1" applyAlignment="1" applyProtection="1">
      <alignment horizontal="left" vertical="top" wrapText="1"/>
      <protection locked="0"/>
    </xf>
    <xf numFmtId="0" fontId="39" fillId="3" borderId="13" xfId="0" applyFont="1" applyFill="1" applyBorder="1" applyAlignment="1" applyProtection="1">
      <alignment horizontal="left" vertical="top" wrapText="1"/>
      <protection locked="0"/>
    </xf>
    <xf numFmtId="0" fontId="40" fillId="3" borderId="13" xfId="0" applyFont="1" applyFill="1" applyBorder="1" applyAlignment="1">
      <alignment vertical="top" wrapText="1"/>
    </xf>
    <xf numFmtId="0" fontId="40" fillId="8" borderId="13" xfId="0" applyFont="1" applyFill="1" applyBorder="1" applyAlignment="1" applyProtection="1">
      <alignment horizontal="left" vertical="top" wrapText="1"/>
      <protection locked="0"/>
    </xf>
    <xf numFmtId="0" fontId="23" fillId="8" borderId="0" xfId="0" applyFont="1" applyFill="1" applyAlignment="1">
      <alignment wrapText="1"/>
    </xf>
    <xf numFmtId="0" fontId="79" fillId="5" borderId="0" xfId="0" applyFont="1" applyFill="1"/>
    <xf numFmtId="0" fontId="24" fillId="4" borderId="13" xfId="0" applyFont="1" applyFill="1" applyBorder="1" applyAlignment="1">
      <alignment horizontal="center" vertical="top"/>
    </xf>
    <xf numFmtId="0" fontId="23" fillId="4" borderId="13" xfId="0" applyFont="1" applyFill="1" applyBorder="1" applyAlignment="1">
      <alignment vertical="top" wrapText="1"/>
    </xf>
    <xf numFmtId="0" fontId="40" fillId="4" borderId="13" xfId="0" applyFont="1" applyFill="1" applyBorder="1" applyAlignment="1" applyProtection="1">
      <alignment horizontal="left" vertical="top" wrapText="1"/>
      <protection locked="0"/>
    </xf>
    <xf numFmtId="0" fontId="23" fillId="4" borderId="13" xfId="0" applyFont="1" applyFill="1" applyBorder="1" applyAlignment="1" applyProtection="1">
      <alignment horizontal="left" vertical="top" wrapText="1"/>
      <protection locked="0"/>
    </xf>
    <xf numFmtId="0" fontId="19" fillId="5" borderId="0" xfId="0" applyFont="1" applyFill="1" applyAlignment="1">
      <alignment horizontal="center"/>
    </xf>
    <xf numFmtId="0" fontId="0" fillId="5" borderId="0" xfId="0" applyFill="1" applyAlignment="1">
      <alignment wrapText="1"/>
    </xf>
    <xf numFmtId="0" fontId="40" fillId="4" borderId="13" xfId="0" applyFont="1" applyFill="1" applyBorder="1" applyAlignment="1">
      <alignment vertical="top" wrapText="1"/>
    </xf>
    <xf numFmtId="0" fontId="39" fillId="4" borderId="13" xfId="0" applyFont="1" applyFill="1" applyBorder="1" applyAlignment="1" applyProtection="1">
      <alignment horizontal="left" vertical="top" wrapText="1"/>
      <protection locked="0"/>
    </xf>
    <xf numFmtId="0" fontId="40" fillId="3" borderId="13" xfId="0" applyFont="1" applyFill="1" applyBorder="1" applyAlignment="1">
      <alignment horizontal="left" vertical="top" wrapText="1"/>
    </xf>
    <xf numFmtId="0" fontId="24" fillId="3" borderId="13" xfId="0" applyFont="1" applyFill="1" applyBorder="1" applyAlignment="1" applyProtection="1">
      <alignment horizontal="left" vertical="top" wrapText="1"/>
      <protection locked="0"/>
    </xf>
    <xf numFmtId="0" fontId="39" fillId="3" borderId="13" xfId="0" applyFont="1" applyFill="1" applyBorder="1" applyAlignment="1">
      <alignment vertical="top" wrapText="1"/>
    </xf>
    <xf numFmtId="0" fontId="30" fillId="3" borderId="18" xfId="0" applyFont="1" applyFill="1" applyBorder="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73" fillId="3" borderId="13" xfId="1" applyFill="1" applyBorder="1" applyAlignment="1" applyProtection="1">
      <alignment horizontal="left" vertical="top" wrapText="1"/>
      <protection locked="0"/>
    </xf>
    <xf numFmtId="0" fontId="0" fillId="5" borderId="0" xfId="0" applyFill="1" applyAlignment="1">
      <alignment vertical="top" wrapText="1"/>
    </xf>
    <xf numFmtId="0" fontId="19" fillId="5" borderId="0" xfId="0" applyFont="1" applyFill="1" applyAlignment="1">
      <alignment horizontal="center" vertical="top"/>
    </xf>
    <xf numFmtId="0" fontId="24" fillId="13" borderId="13" xfId="0" applyFont="1" applyFill="1" applyBorder="1" applyAlignment="1">
      <alignment horizontal="center" vertical="top"/>
    </xf>
    <xf numFmtId="0" fontId="23" fillId="13" borderId="13" xfId="0" applyFont="1" applyFill="1" applyBorder="1" applyAlignment="1">
      <alignment vertical="top" wrapText="1"/>
    </xf>
    <xf numFmtId="0" fontId="0" fillId="13" borderId="0" xfId="0" applyFill="1" applyAlignment="1" applyProtection="1">
      <alignment horizontal="left" vertical="top" wrapText="1"/>
      <protection locked="0"/>
    </xf>
    <xf numFmtId="0" fontId="23" fillId="13" borderId="13" xfId="0" applyFont="1" applyFill="1" applyBorder="1" applyAlignment="1" applyProtection="1">
      <alignment horizontal="left" vertical="top" wrapText="1"/>
      <protection locked="0"/>
    </xf>
    <xf numFmtId="0" fontId="39" fillId="13" borderId="13" xfId="0" applyFont="1" applyFill="1" applyBorder="1" applyAlignment="1">
      <alignment vertical="top" wrapText="1"/>
    </xf>
    <xf numFmtId="0" fontId="39" fillId="13" borderId="13" xfId="0" applyFont="1" applyFill="1" applyBorder="1" applyAlignment="1" applyProtection="1">
      <alignment horizontal="left" vertical="top" wrapText="1"/>
      <protection locked="0"/>
    </xf>
    <xf numFmtId="0" fontId="23" fillId="13" borderId="24" xfId="0" applyFont="1" applyFill="1" applyBorder="1" applyAlignment="1" applyProtection="1">
      <alignment horizontal="left" vertical="top" wrapText="1"/>
      <protection locked="0"/>
    </xf>
    <xf numFmtId="0" fontId="50" fillId="2" borderId="13" xfId="0" applyFont="1" applyFill="1" applyBorder="1" applyAlignment="1">
      <alignment horizontal="left" vertical="top" wrapText="1"/>
    </xf>
    <xf numFmtId="0" fontId="24" fillId="27" borderId="13" xfId="0" applyFont="1" applyFill="1" applyBorder="1" applyAlignment="1">
      <alignment horizontal="center" vertical="top"/>
    </xf>
    <xf numFmtId="0" fontId="23" fillId="27" borderId="13" xfId="0" applyFont="1" applyFill="1" applyBorder="1" applyAlignment="1">
      <alignment horizontal="left" vertical="top" wrapText="1"/>
    </xf>
    <xf numFmtId="0" fontId="23" fillId="27" borderId="13" xfId="0" applyFont="1" applyFill="1" applyBorder="1" applyAlignment="1" applyProtection="1">
      <alignment horizontal="left" vertical="top" wrapText="1"/>
      <protection locked="0"/>
    </xf>
    <xf numFmtId="0" fontId="23" fillId="27" borderId="13" xfId="0" applyFont="1" applyFill="1" applyBorder="1" applyAlignment="1">
      <alignment vertical="top" wrapText="1"/>
    </xf>
    <xf numFmtId="0" fontId="39" fillId="27" borderId="13" xfId="0" applyFont="1" applyFill="1" applyBorder="1" applyAlignment="1">
      <alignment vertical="top" wrapText="1"/>
    </xf>
    <xf numFmtId="0" fontId="29" fillId="2" borderId="13" xfId="0" applyFont="1" applyFill="1" applyBorder="1" applyAlignment="1">
      <alignment vertical="top" wrapText="1"/>
    </xf>
    <xf numFmtId="0" fontId="40" fillId="27" borderId="13" xfId="0" applyFont="1" applyFill="1" applyBorder="1" applyAlignment="1">
      <alignment vertical="top" wrapText="1"/>
    </xf>
    <xf numFmtId="0" fontId="24" fillId="2" borderId="13" xfId="0" applyFont="1" applyFill="1" applyBorder="1" applyAlignment="1" applyProtection="1">
      <alignment horizontal="center" vertical="center" wrapText="1"/>
      <protection locked="0"/>
    </xf>
    <xf numFmtId="0" fontId="24" fillId="30" borderId="13" xfId="0" applyFont="1" applyFill="1" applyBorder="1" applyAlignment="1">
      <alignment horizontal="center" vertical="top"/>
    </xf>
    <xf numFmtId="0" fontId="24" fillId="2" borderId="14" xfId="0" applyFont="1" applyFill="1" applyBorder="1" applyAlignment="1" applyProtection="1">
      <alignment horizontal="left" vertical="top" wrapText="1"/>
      <protection locked="0"/>
    </xf>
    <xf numFmtId="0" fontId="23" fillId="2" borderId="17" xfId="0" applyFont="1" applyFill="1" applyBorder="1" applyAlignment="1" applyProtection="1">
      <alignment horizontal="left" vertical="top" wrapText="1"/>
      <protection locked="0"/>
    </xf>
    <xf numFmtId="0" fontId="31" fillId="11" borderId="0" xfId="0" applyFont="1" applyFill="1" applyAlignment="1" applyProtection="1">
      <alignment horizontal="left" vertical="top"/>
      <protection locked="0"/>
    </xf>
    <xf numFmtId="0" fontId="24" fillId="2" borderId="17" xfId="0" applyFont="1" applyFill="1" applyBorder="1" applyAlignment="1" applyProtection="1">
      <alignment horizontal="left" vertical="top" wrapText="1"/>
      <protection locked="0"/>
    </xf>
    <xf numFmtId="0" fontId="23" fillId="13" borderId="13" xfId="0" applyFont="1" applyFill="1" applyBorder="1" applyAlignment="1">
      <alignment horizontal="left" vertical="top" wrapText="1"/>
    </xf>
    <xf numFmtId="0" fontId="39" fillId="3" borderId="13" xfId="0" applyFont="1" applyFill="1" applyBorder="1" applyAlignment="1">
      <alignment horizontal="left" vertical="top" wrapText="1"/>
    </xf>
    <xf numFmtId="0" fontId="23" fillId="3" borderId="13" xfId="0" applyFont="1" applyFill="1" applyBorder="1" applyAlignment="1">
      <alignment horizontal="left" vertical="top" wrapText="1"/>
    </xf>
    <xf numFmtId="0" fontId="24" fillId="3" borderId="13" xfId="0" applyFont="1" applyFill="1" applyBorder="1" applyAlignment="1">
      <alignment horizontal="left" vertical="top" wrapText="1"/>
    </xf>
    <xf numFmtId="0" fontId="23" fillId="4" borderId="13" xfId="0" applyFont="1" applyFill="1" applyBorder="1" applyAlignment="1">
      <alignment horizontal="left" vertical="top" wrapText="1"/>
    </xf>
    <xf numFmtId="0" fontId="39" fillId="4" borderId="13" xfId="0" applyFont="1" applyFill="1" applyBorder="1" applyAlignment="1">
      <alignment horizontal="left" vertical="top" wrapText="1"/>
    </xf>
    <xf numFmtId="0" fontId="23" fillId="8" borderId="13" xfId="0" applyFont="1" applyFill="1" applyBorder="1" applyAlignment="1">
      <alignment horizontal="left" vertical="top" wrapText="1"/>
    </xf>
    <xf numFmtId="0" fontId="0" fillId="8" borderId="0" xfId="0" applyFill="1" applyAlignment="1">
      <alignment wrapText="1"/>
    </xf>
    <xf numFmtId="0" fontId="18" fillId="27" borderId="0" xfId="0" applyFont="1" applyFill="1" applyAlignment="1">
      <alignment vertical="center" wrapText="1"/>
    </xf>
    <xf numFmtId="0" fontId="18" fillId="27" borderId="0" xfId="0" applyFont="1" applyFill="1" applyAlignment="1">
      <alignment horizontal="left" vertical="top" wrapText="1"/>
    </xf>
    <xf numFmtId="0" fontId="80" fillId="27" borderId="0" xfId="0" applyFont="1" applyFill="1" applyAlignment="1">
      <alignment vertical="center" wrapText="1"/>
    </xf>
    <xf numFmtId="0" fontId="80" fillId="27" borderId="0" xfId="0" applyFont="1" applyFill="1" applyAlignment="1">
      <alignment vertical="center"/>
    </xf>
    <xf numFmtId="0" fontId="73" fillId="27" borderId="0" xfId="1" applyFill="1" applyAlignment="1">
      <alignment vertical="center"/>
    </xf>
    <xf numFmtId="0" fontId="73" fillId="27" borderId="0" xfId="1" applyFill="1"/>
    <xf numFmtId="0" fontId="81" fillId="27" borderId="0" xfId="0" applyFont="1" applyFill="1"/>
    <xf numFmtId="0" fontId="20" fillId="27" borderId="0" xfId="0" applyFont="1" applyFill="1"/>
    <xf numFmtId="0" fontId="82" fillId="27" borderId="0" xfId="0" applyFont="1" applyFill="1" applyAlignment="1">
      <alignment vertical="center"/>
    </xf>
    <xf numFmtId="0" fontId="28" fillId="27" borderId="0" xfId="0" applyFont="1" applyFill="1"/>
    <xf numFmtId="0" fontId="9" fillId="2" borderId="6"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3" fillId="2" borderId="0" xfId="0" applyFont="1" applyFill="1" applyAlignment="1">
      <alignment horizontal="center"/>
    </xf>
    <xf numFmtId="0" fontId="74" fillId="2" borderId="0" xfId="0" applyFont="1" applyFill="1" applyAlignment="1">
      <alignment horizontal="center" vertical="center" wrapText="1"/>
    </xf>
    <xf numFmtId="0" fontId="6" fillId="2" borderId="0" xfId="0" applyFont="1" applyFill="1" applyAlignment="1">
      <alignment horizontal="center" vertical="center" wrapText="1"/>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1" fontId="23" fillId="8" borderId="13" xfId="0" applyNumberFormat="1" applyFont="1" applyFill="1" applyBorder="1" applyAlignment="1">
      <alignment horizontal="center" vertical="center" wrapText="1"/>
    </xf>
    <xf numFmtId="1" fontId="23" fillId="8" borderId="15" xfId="0" applyNumberFormat="1" applyFont="1" applyFill="1" applyBorder="1" applyAlignment="1">
      <alignment horizontal="center" vertical="center" wrapText="1"/>
    </xf>
    <xf numFmtId="1" fontId="23" fillId="8" borderId="16" xfId="0" applyNumberFormat="1" applyFont="1" applyFill="1" applyBorder="1" applyAlignment="1">
      <alignment horizontal="center" vertical="center" wrapText="1"/>
    </xf>
    <xf numFmtId="1" fontId="23" fillId="8" borderId="17" xfId="0" applyNumberFormat="1" applyFont="1" applyFill="1" applyBorder="1" applyAlignment="1">
      <alignment horizontal="center" vertical="center" wrapText="1"/>
    </xf>
    <xf numFmtId="1" fontId="23" fillId="8" borderId="19" xfId="0" applyNumberFormat="1" applyFont="1" applyFill="1" applyBorder="1" applyAlignment="1">
      <alignment horizontal="center" vertical="center" wrapText="1"/>
    </xf>
    <xf numFmtId="1" fontId="23" fillId="8" borderId="20" xfId="0" applyNumberFormat="1" applyFont="1" applyFill="1" applyBorder="1" applyAlignment="1">
      <alignment horizontal="center" vertical="center" wrapText="1"/>
    </xf>
    <xf numFmtId="1" fontId="23" fillId="8" borderId="21" xfId="0" applyNumberFormat="1" applyFont="1" applyFill="1" applyBorder="1" applyAlignment="1">
      <alignment horizontal="center" vertical="center" wrapText="1"/>
    </xf>
    <xf numFmtId="0" fontId="30" fillId="5" borderId="15" xfId="0" applyFont="1" applyFill="1" applyBorder="1" applyAlignment="1">
      <alignment horizontal="center" vertical="center"/>
    </xf>
    <xf numFmtId="0" fontId="30" fillId="5" borderId="16" xfId="0" applyFont="1" applyFill="1" applyBorder="1" applyAlignment="1">
      <alignment horizontal="center" vertical="center"/>
    </xf>
    <xf numFmtId="0" fontId="30" fillId="5" borderId="17" xfId="0" applyFont="1" applyFill="1" applyBorder="1" applyAlignment="1">
      <alignment horizontal="center" vertical="center"/>
    </xf>
    <xf numFmtId="1" fontId="23" fillId="2" borderId="13" xfId="0" applyNumberFormat="1" applyFont="1" applyFill="1" applyBorder="1" applyAlignment="1">
      <alignment horizontal="center" vertical="center" wrapText="1"/>
    </xf>
    <xf numFmtId="0" fontId="30" fillId="5" borderId="19" xfId="0" applyFont="1" applyFill="1" applyBorder="1" applyAlignment="1">
      <alignment horizontal="center" vertical="center"/>
    </xf>
    <xf numFmtId="0" fontId="31" fillId="5" borderId="20" xfId="0" applyFont="1" applyFill="1" applyBorder="1" applyAlignment="1">
      <alignment horizontal="center" vertical="center"/>
    </xf>
    <xf numFmtId="0" fontId="31" fillId="5" borderId="21" xfId="0" applyFont="1" applyFill="1" applyBorder="1" applyAlignment="1">
      <alignment horizontal="center" vertical="center"/>
    </xf>
    <xf numFmtId="0" fontId="21" fillId="0" borderId="12" xfId="0" applyFont="1" applyBorder="1" applyAlignment="1" applyProtection="1">
      <alignment horizontal="center" vertical="center"/>
      <protection locked="0"/>
    </xf>
    <xf numFmtId="0" fontId="21" fillId="0" borderId="12" xfId="0" applyFont="1" applyBorder="1" applyProtection="1">
      <protection locked="0"/>
    </xf>
    <xf numFmtId="0" fontId="23" fillId="6" borderId="0" xfId="0" applyFont="1" applyFill="1" applyAlignment="1">
      <alignment horizontal="left" vertical="top"/>
    </xf>
    <xf numFmtId="0" fontId="0" fillId="6" borderId="0" xfId="0" applyFill="1" applyAlignment="1">
      <alignment horizontal="left"/>
    </xf>
    <xf numFmtId="0" fontId="0" fillId="6" borderId="0" xfId="0" applyFill="1"/>
    <xf numFmtId="0" fontId="25" fillId="0" borderId="0" xfId="0" applyFont="1" applyAlignment="1">
      <alignment horizontal="center" vertical="center" wrapText="1"/>
    </xf>
    <xf numFmtId="0" fontId="27" fillId="0" borderId="0" xfId="0" applyFont="1" applyAlignment="1">
      <alignment horizontal="center"/>
    </xf>
    <xf numFmtId="0" fontId="27" fillId="0" borderId="0" xfId="0" applyFont="1"/>
    <xf numFmtId="0" fontId="30" fillId="5" borderId="13" xfId="0" applyFont="1" applyFill="1" applyBorder="1" applyAlignment="1">
      <alignment horizontal="center" vertical="center"/>
    </xf>
    <xf numFmtId="0" fontId="31" fillId="5" borderId="13" xfId="0" applyFont="1" applyFill="1" applyBorder="1" applyAlignment="1">
      <alignment horizontal="center" vertical="center"/>
    </xf>
    <xf numFmtId="1" fontId="23" fillId="2" borderId="15" xfId="0" applyNumberFormat="1" applyFont="1" applyFill="1" applyBorder="1" applyAlignment="1">
      <alignment horizontal="center" vertical="center" wrapText="1"/>
    </xf>
    <xf numFmtId="1" fontId="23" fillId="2" borderId="16" xfId="0" applyNumberFormat="1" applyFont="1" applyFill="1" applyBorder="1" applyAlignment="1">
      <alignment horizontal="center" vertical="center" wrapText="1"/>
    </xf>
    <xf numFmtId="1" fontId="23" fillId="2" borderId="17" xfId="0" applyNumberFormat="1" applyFont="1" applyFill="1" applyBorder="1" applyAlignment="1">
      <alignment horizontal="center" vertical="center" wrapText="1"/>
    </xf>
    <xf numFmtId="1" fontId="23" fillId="3" borderId="15" xfId="0" applyNumberFormat="1" applyFont="1" applyFill="1" applyBorder="1" applyAlignment="1">
      <alignment horizontal="center" vertical="center" wrapText="1"/>
    </xf>
    <xf numFmtId="1" fontId="23" fillId="3" borderId="16" xfId="0" applyNumberFormat="1" applyFont="1" applyFill="1" applyBorder="1" applyAlignment="1">
      <alignment horizontal="center" vertical="center" wrapText="1"/>
    </xf>
    <xf numFmtId="1" fontId="23" fillId="3" borderId="17" xfId="0" applyNumberFormat="1"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Border="1"/>
    <xf numFmtId="0" fontId="23" fillId="11" borderId="0" xfId="0" applyFont="1" applyFill="1" applyAlignment="1">
      <alignment horizontal="left" vertical="top"/>
    </xf>
    <xf numFmtId="0" fontId="0" fillId="11" borderId="0" xfId="0" applyFill="1" applyAlignment="1">
      <alignment horizontal="left"/>
    </xf>
    <xf numFmtId="0" fontId="0" fillId="11" borderId="0" xfId="0" applyFill="1"/>
    <xf numFmtId="0" fontId="35" fillId="0" borderId="0" xfId="0" applyFont="1" applyAlignment="1">
      <alignment horizontal="center" vertical="center" wrapText="1"/>
    </xf>
    <xf numFmtId="0" fontId="23" fillId="10" borderId="0" xfId="0" applyFont="1" applyFill="1" applyAlignment="1">
      <alignment horizontal="left" vertical="top"/>
    </xf>
    <xf numFmtId="0" fontId="0" fillId="10" borderId="0" xfId="0" applyFill="1" applyAlignment="1">
      <alignment horizontal="left"/>
    </xf>
    <xf numFmtId="0" fontId="0" fillId="10" borderId="0" xfId="0" applyFill="1"/>
    <xf numFmtId="0" fontId="29" fillId="2" borderId="21" xfId="0" applyFont="1" applyFill="1" applyBorder="1" applyAlignment="1">
      <alignment vertical="top" wrapText="1"/>
    </xf>
    <xf numFmtId="0" fontId="0" fillId="2" borderId="22" xfId="0" applyFill="1" applyBorder="1" applyAlignment="1">
      <alignment vertical="top" wrapText="1"/>
    </xf>
    <xf numFmtId="0" fontId="29" fillId="2" borderId="13"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30" fillId="2" borderId="13" xfId="0" applyFont="1" applyFill="1" applyBorder="1" applyAlignment="1">
      <alignment horizontal="center" vertical="center"/>
    </xf>
    <xf numFmtId="0" fontId="31" fillId="0" borderId="13" xfId="0" applyFont="1" applyBorder="1" applyAlignment="1">
      <alignment horizontal="center" vertical="center"/>
    </xf>
    <xf numFmtId="0" fontId="24" fillId="5" borderId="13" xfId="0" applyFont="1" applyFill="1" applyBorder="1" applyAlignment="1">
      <alignment horizontal="center" vertical="center" wrapText="1"/>
    </xf>
    <xf numFmtId="0" fontId="0" fillId="5" borderId="13" xfId="0" applyFill="1" applyBorder="1" applyAlignment="1">
      <alignment horizontal="center" vertical="center" wrapText="1"/>
    </xf>
    <xf numFmtId="0" fontId="24" fillId="5" borderId="18" xfId="0" applyFont="1" applyFill="1" applyBorder="1" applyAlignment="1">
      <alignment horizontal="center" vertical="center" wrapText="1"/>
    </xf>
    <xf numFmtId="0" fontId="0" fillId="0" borderId="14" xfId="0" applyBorder="1" applyAlignment="1">
      <alignment horizontal="center" vertical="center" wrapText="1"/>
    </xf>
    <xf numFmtId="0" fontId="29" fillId="9" borderId="18" xfId="0" applyFont="1" applyFill="1" applyBorder="1" applyAlignment="1">
      <alignment horizontal="center" vertical="center" wrapText="1"/>
    </xf>
    <xf numFmtId="0" fontId="31" fillId="0" borderId="18"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0" fontId="40" fillId="0" borderId="18" xfId="0" applyFont="1" applyBorder="1" applyAlignment="1" applyProtection="1">
      <alignment horizontal="left" vertical="top" wrapText="1"/>
      <protection locked="0"/>
    </xf>
    <xf numFmtId="0" fontId="40" fillId="0" borderId="14" xfId="0" applyFont="1" applyBorder="1" applyAlignment="1" applyProtection="1">
      <alignment horizontal="left" vertical="top" wrapText="1"/>
      <protection locked="0"/>
    </xf>
    <xf numFmtId="1" fontId="23" fillId="4" borderId="15" xfId="0" applyNumberFormat="1" applyFont="1" applyFill="1" applyBorder="1" applyAlignment="1">
      <alignment horizontal="center" vertical="center" wrapText="1"/>
    </xf>
    <xf numFmtId="1" fontId="23" fillId="4" borderId="16" xfId="0" applyNumberFormat="1" applyFont="1" applyFill="1" applyBorder="1" applyAlignment="1">
      <alignment horizontal="center" vertical="center" wrapText="1"/>
    </xf>
    <xf numFmtId="1" fontId="23" fillId="4" borderId="17" xfId="0" applyNumberFormat="1" applyFont="1" applyFill="1" applyBorder="1" applyAlignment="1">
      <alignment horizontal="center" vertical="center" wrapText="1"/>
    </xf>
    <xf numFmtId="0" fontId="30" fillId="5" borderId="20" xfId="0" applyFont="1" applyFill="1" applyBorder="1" applyAlignment="1">
      <alignment horizontal="center" vertical="center"/>
    </xf>
    <xf numFmtId="0" fontId="30" fillId="5" borderId="21"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16" xfId="0" applyFont="1" applyFill="1" applyBorder="1" applyAlignment="1">
      <alignment horizontal="center" vertical="center"/>
    </xf>
    <xf numFmtId="0" fontId="30" fillId="2" borderId="17" xfId="0" applyFont="1" applyFill="1" applyBorder="1" applyAlignment="1">
      <alignment horizontal="center" vertical="center"/>
    </xf>
    <xf numFmtId="1" fontId="23" fillId="13" borderId="15" xfId="0" applyNumberFormat="1" applyFont="1" applyFill="1" applyBorder="1" applyAlignment="1">
      <alignment horizontal="center" vertical="center" wrapText="1"/>
    </xf>
    <xf numFmtId="1" fontId="23" fillId="13" borderId="16" xfId="0" applyNumberFormat="1" applyFont="1" applyFill="1" applyBorder="1" applyAlignment="1">
      <alignment horizontal="center" vertical="center" wrapText="1"/>
    </xf>
    <xf numFmtId="1" fontId="23" fillId="13" borderId="17" xfId="0" applyNumberFormat="1" applyFont="1" applyFill="1" applyBorder="1" applyAlignment="1">
      <alignment horizontal="center" vertical="center" wrapText="1"/>
    </xf>
    <xf numFmtId="0" fontId="23" fillId="12" borderId="0" xfId="0" applyFont="1" applyFill="1" applyAlignment="1">
      <alignment horizontal="left" vertical="top"/>
    </xf>
    <xf numFmtId="0" fontId="0" fillId="12" borderId="0" xfId="0" applyFill="1" applyAlignment="1">
      <alignment horizontal="left"/>
    </xf>
    <xf numFmtId="0" fontId="0" fillId="12" borderId="0" xfId="0" applyFill="1"/>
    <xf numFmtId="0" fontId="45" fillId="0" borderId="0" xfId="0" applyFont="1" applyAlignment="1">
      <alignment horizontal="center" vertical="center" wrapText="1"/>
    </xf>
    <xf numFmtId="0" fontId="47" fillId="0" borderId="0" xfId="0" applyFont="1" applyAlignment="1">
      <alignment horizontal="center"/>
    </xf>
    <xf numFmtId="1" fontId="23" fillId="27" borderId="15" xfId="0" applyNumberFormat="1" applyFont="1" applyFill="1" applyBorder="1" applyAlignment="1">
      <alignment horizontal="center" vertical="center" wrapText="1"/>
    </xf>
    <xf numFmtId="1" fontId="23" fillId="27" borderId="16" xfId="0" applyNumberFormat="1" applyFont="1" applyFill="1" applyBorder="1" applyAlignment="1">
      <alignment horizontal="center" vertical="center" wrapText="1"/>
    </xf>
    <xf numFmtId="1" fontId="23" fillId="27" borderId="17" xfId="0" applyNumberFormat="1" applyFont="1" applyFill="1" applyBorder="1" applyAlignment="1">
      <alignment horizontal="center" vertical="center" wrapText="1"/>
    </xf>
    <xf numFmtId="0" fontId="24" fillId="14" borderId="0" xfId="0" applyFont="1" applyFill="1" applyAlignment="1">
      <alignment horizontal="left" vertical="top"/>
    </xf>
    <xf numFmtId="0" fontId="19" fillId="14" borderId="0" xfId="0" applyFont="1" applyFill="1" applyAlignment="1">
      <alignment horizontal="left"/>
    </xf>
    <xf numFmtId="0" fontId="19" fillId="14" borderId="0" xfId="0" applyFont="1" applyFill="1"/>
    <xf numFmtId="0" fontId="48" fillId="0" borderId="0" xfId="0" applyFont="1" applyAlignment="1">
      <alignment horizontal="center" vertical="center" wrapText="1"/>
    </xf>
    <xf numFmtId="0" fontId="49" fillId="0" borderId="0" xfId="0" applyFont="1" applyAlignment="1">
      <alignment horizontal="center"/>
    </xf>
    <xf numFmtId="0" fontId="23" fillId="14" borderId="0" xfId="0" applyFont="1" applyFill="1" applyAlignment="1">
      <alignment horizontal="left" vertical="top"/>
    </xf>
    <xf numFmtId="0" fontId="0" fillId="14" borderId="0" xfId="0" applyFill="1" applyAlignment="1">
      <alignment horizontal="left"/>
    </xf>
    <xf numFmtId="0" fontId="0" fillId="14" borderId="0" xfId="0" applyFill="1"/>
    <xf numFmtId="0" fontId="29" fillId="9" borderId="18" xfId="0" applyFont="1"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23" fillId="15" borderId="0" xfId="0" applyFont="1" applyFill="1" applyAlignment="1">
      <alignment horizontal="left" vertical="top"/>
    </xf>
    <xf numFmtId="0" fontId="0" fillId="15" borderId="0" xfId="0" applyFill="1" applyAlignment="1">
      <alignment horizontal="left"/>
    </xf>
    <xf numFmtId="0" fontId="0" fillId="15" borderId="0" xfId="0" applyFill="1"/>
    <xf numFmtId="0" fontId="51" fillId="0" borderId="0" xfId="0" applyFont="1" applyAlignment="1">
      <alignment horizontal="center" vertical="center" wrapText="1"/>
    </xf>
    <xf numFmtId="0" fontId="52" fillId="0" borderId="0" xfId="0" applyFont="1" applyAlignment="1">
      <alignment horizontal="center"/>
    </xf>
    <xf numFmtId="0" fontId="52" fillId="0" borderId="0" xfId="0" applyFont="1"/>
    <xf numFmtId="0" fontId="29" fillId="16" borderId="13" xfId="0" applyFont="1" applyFill="1" applyBorder="1" applyAlignment="1">
      <alignment horizontal="center" vertical="top"/>
    </xf>
    <xf numFmtId="0" fontId="1" fillId="16" borderId="13" xfId="0" applyFont="1" applyFill="1" applyBorder="1" applyAlignment="1">
      <alignment horizontal="center" vertical="top"/>
    </xf>
    <xf numFmtId="0" fontId="29" fillId="16" borderId="13" xfId="0" applyFont="1" applyFill="1" applyBorder="1" applyAlignment="1">
      <alignment horizontal="left" vertical="top" wrapText="1"/>
    </xf>
    <xf numFmtId="0" fontId="0" fillId="0" borderId="13" xfId="0" applyBorder="1" applyAlignment="1">
      <alignment horizontal="left" vertical="top" wrapText="1"/>
    </xf>
    <xf numFmtId="0" fontId="30" fillId="2" borderId="13" xfId="0" applyFont="1" applyFill="1" applyBorder="1" applyAlignment="1">
      <alignment horizontal="center" vertical="center" wrapText="1"/>
    </xf>
    <xf numFmtId="0" fontId="31" fillId="0" borderId="13" xfId="0" applyFont="1" applyBorder="1" applyAlignment="1">
      <alignment horizontal="center" vertical="center" wrapText="1"/>
    </xf>
    <xf numFmtId="0" fontId="24" fillId="8" borderId="18" xfId="0" applyFont="1" applyFill="1" applyBorder="1" applyAlignment="1">
      <alignment horizontal="center" vertical="center" wrapText="1"/>
    </xf>
    <xf numFmtId="0" fontId="30" fillId="2" borderId="13" xfId="0" applyFont="1" applyFill="1" applyBorder="1" applyAlignment="1" applyProtection="1">
      <alignment horizontal="center" vertical="center" wrapText="1"/>
      <protection locked="0"/>
    </xf>
    <xf numFmtId="0" fontId="31" fillId="0" borderId="13" xfId="0" applyFont="1" applyBorder="1" applyAlignment="1" applyProtection="1">
      <alignment horizontal="center" vertical="center" wrapText="1"/>
      <protection locked="0"/>
    </xf>
    <xf numFmtId="0" fontId="24" fillId="8" borderId="18" xfId="0" applyFont="1" applyFill="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24" fillId="5" borderId="18" xfId="0" applyFont="1" applyFill="1" applyBorder="1" applyAlignment="1" applyProtection="1">
      <alignment horizontal="left" vertical="top" wrapText="1"/>
      <protection locked="0"/>
    </xf>
    <xf numFmtId="0" fontId="69" fillId="2" borderId="0" xfId="0" applyFont="1" applyFill="1" applyAlignment="1">
      <alignment horizontal="left" vertical="center"/>
    </xf>
    <xf numFmtId="0" fontId="70" fillId="0" borderId="0" xfId="0" applyFont="1" applyAlignment="1">
      <alignment horizontal="left" vertical="center"/>
    </xf>
    <xf numFmtId="0" fontId="71" fillId="2" borderId="0" xfId="0" applyFont="1" applyFill="1" applyAlignment="1">
      <alignment vertical="top"/>
    </xf>
    <xf numFmtId="0" fontId="54" fillId="0" borderId="0" xfId="0" applyFont="1" applyAlignment="1">
      <alignment horizontal="center" vertical="top"/>
    </xf>
  </cellXfs>
  <cellStyles count="2">
    <cellStyle name="Hyperlink" xfId="1" builtinId="8"/>
    <cellStyle name="Normal" xfId="0" builtinId="0"/>
  </cellStyles>
  <dxfs count="423">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70C0"/>
        </patternFill>
      </fill>
    </dxf>
    <dxf>
      <font>
        <color theme="0"/>
      </font>
      <fill>
        <patternFill>
          <bgColor theme="1"/>
        </patternFill>
      </fill>
    </dxf>
    <dxf>
      <fill>
        <patternFill patternType="none">
          <bgColor auto="1"/>
        </patternFill>
      </fill>
    </dxf>
    <dxf>
      <fill>
        <patternFill>
          <bgColor rgb="FFFFFFCC"/>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92D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92D050"/>
        </patternFill>
      </fill>
    </dxf>
    <dxf>
      <fill>
        <patternFill>
          <bgColor rgb="FFFFFFCC"/>
        </patternFill>
      </fill>
    </dxf>
    <dxf>
      <fill>
        <patternFill patternType="none">
          <bgColor auto="1"/>
        </patternFill>
      </fill>
    </dxf>
    <dxf>
      <font>
        <color theme="0"/>
      </font>
      <fill>
        <patternFill>
          <bgColor theme="1"/>
        </patternFill>
      </fill>
    </dxf>
    <dxf>
      <fill>
        <patternFill>
          <bgColor rgb="FF0070C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ont>
        <color theme="0"/>
      </font>
      <fill>
        <patternFill>
          <bgColor theme="1"/>
        </patternFill>
      </fill>
    </dxf>
    <dxf>
      <fill>
        <patternFill patternType="none">
          <bgColor auto="1"/>
        </patternFill>
      </fill>
    </dxf>
    <dxf>
      <fill>
        <patternFill>
          <bgColor rgb="FFFFFFCC"/>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70C0"/>
        </patternFill>
      </fill>
    </dxf>
    <dxf>
      <fill>
        <patternFill>
          <bgColor rgb="FFFFFF00"/>
        </patternFill>
      </fill>
    </dxf>
    <dxf>
      <fill>
        <patternFill>
          <bgColor rgb="FFFFC000"/>
        </patternFill>
      </fill>
    </dxf>
    <dxf>
      <fill>
        <patternFill>
          <bgColor rgb="FFFF0000"/>
        </patternFill>
      </fill>
    </dxf>
    <dxf>
      <fill>
        <patternFill patternType="none">
          <bgColor auto="1"/>
        </patternFill>
      </fill>
    </dxf>
    <dxf>
      <font>
        <color theme="0"/>
      </font>
      <fill>
        <patternFill>
          <bgColor theme="1"/>
        </patternFill>
      </fill>
    </dxf>
    <dxf>
      <fill>
        <patternFill>
          <bgColor rgb="FFFFFFCC"/>
        </patternFill>
      </fill>
    </dxf>
    <dxf>
      <fill>
        <patternFill>
          <bgColor rgb="FF0070C0"/>
        </patternFill>
      </fill>
    </dxf>
    <dxf>
      <fill>
        <patternFill>
          <bgColor rgb="FF00B050"/>
        </patternFill>
      </fill>
    </dxf>
    <dxf>
      <fill>
        <patternFill>
          <bgColor rgb="FF92D050"/>
        </patternFill>
      </fill>
    </dxf>
    <dxf>
      <font>
        <color theme="0"/>
      </font>
      <fill>
        <patternFill>
          <bgColor theme="1"/>
        </patternFill>
      </fill>
    </dxf>
    <dxf>
      <fill>
        <patternFill>
          <bgColor rgb="FFFFFFCC"/>
        </patternFill>
      </fill>
    </dxf>
    <dxf>
      <fill>
        <patternFill patternType="none">
          <bgColor auto="1"/>
        </patternFill>
      </fill>
    </dxf>
    <dxf>
      <fill>
        <patternFill>
          <bgColor rgb="FF0070C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92D05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00B050"/>
        </patternFill>
      </fill>
    </dxf>
    <dxf>
      <fill>
        <patternFill>
          <bgColor rgb="FF0070C0"/>
        </patternFill>
      </fill>
    </dxf>
    <dxf>
      <font>
        <color theme="0"/>
      </font>
      <fill>
        <patternFill>
          <bgColor theme="1"/>
        </patternFill>
      </fill>
    </dxf>
    <dxf>
      <fill>
        <patternFill patternType="none">
          <bgColor auto="1"/>
        </patternFill>
      </fill>
    </dxf>
    <dxf>
      <fill>
        <patternFill>
          <bgColor rgb="FFFFFFCC"/>
        </patternFill>
      </fill>
    </dxf>
    <dxf>
      <fill>
        <patternFill>
          <bgColor rgb="FFFF0000"/>
        </patternFill>
      </fill>
    </dxf>
    <dxf>
      <fill>
        <patternFill>
          <bgColor rgb="FFFFC000"/>
        </patternFill>
      </fill>
    </dxf>
    <dxf>
      <fill>
        <patternFill>
          <bgColor rgb="FFFFFF00"/>
        </patternFill>
      </fill>
    </dxf>
    <dxf>
      <fill>
        <patternFill>
          <bgColor rgb="FF0070C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FFCC"/>
        </patternFill>
      </fill>
    </dxf>
    <dxf>
      <fill>
        <patternFill patternType="none">
          <bgColor auto="1"/>
        </patternFill>
      </fill>
    </dxf>
    <dxf>
      <font>
        <color theme="0"/>
      </font>
      <fill>
        <patternFill>
          <bgColor theme="1"/>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patternType="none">
          <bgColor auto="1"/>
        </patternFill>
      </fill>
    </dxf>
    <dxf>
      <fill>
        <patternFill>
          <bgColor rgb="FFFFFFCC"/>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70C0"/>
        </patternFill>
      </fill>
    </dxf>
    <dxf>
      <fill>
        <patternFill>
          <bgColor rgb="FFFF0000"/>
        </patternFill>
      </fill>
    </dxf>
    <dxf>
      <font>
        <color theme="0"/>
      </font>
      <fill>
        <patternFill>
          <bgColor theme="1"/>
        </patternFill>
      </fill>
    </dxf>
    <dxf>
      <fill>
        <patternFill>
          <bgColor rgb="FFFFFFCC"/>
        </patternFill>
      </fill>
    </dxf>
    <dxf>
      <fill>
        <patternFill>
          <bgColor rgb="FFFF0000"/>
        </patternFill>
      </fill>
    </dxf>
    <dxf>
      <font>
        <color theme="0"/>
      </font>
      <fill>
        <patternFill>
          <bgColor theme="1"/>
        </patternFill>
      </fill>
    </dxf>
    <dxf>
      <fill>
        <patternFill patternType="none">
          <bgColor auto="1"/>
        </patternFill>
      </fill>
    </dxf>
    <dxf>
      <fill>
        <patternFill>
          <bgColor rgb="FFFFFFCC"/>
        </patternFill>
      </fill>
    </dxf>
    <dxf>
      <fill>
        <patternFill patternType="none">
          <bgColor auto="1"/>
        </patternFill>
      </fill>
    </dxf>
    <dxf>
      <font>
        <color theme="0"/>
      </font>
      <fill>
        <patternFill>
          <bgColor theme="1"/>
        </patternFill>
      </fill>
    </dxf>
    <dxf>
      <fill>
        <patternFill>
          <bgColor rgb="FF0070C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70C0"/>
        </patternFill>
      </fill>
    </dxf>
    <dxf>
      <font>
        <color theme="0"/>
      </font>
      <fill>
        <patternFill>
          <bgColor theme="1"/>
        </patternFill>
      </fill>
    </dxf>
    <dxf>
      <fill>
        <patternFill patternType="none">
          <bgColor auto="1"/>
        </patternFill>
      </fill>
    </dxf>
    <dxf>
      <fill>
        <patternFill>
          <bgColor rgb="FFFFFFCC"/>
        </patternFill>
      </fill>
    </dxf>
    <dxf>
      <fill>
        <patternFill>
          <bgColor rgb="FFFFC000"/>
        </patternFill>
      </fill>
    </dxf>
    <dxf>
      <fill>
        <patternFill>
          <bgColor rgb="FFFFFF00"/>
        </patternFill>
      </fill>
    </dxf>
    <dxf>
      <fill>
        <patternFill>
          <bgColor rgb="FF92D050"/>
        </patternFill>
      </fill>
    </dxf>
    <dxf>
      <fill>
        <patternFill>
          <bgColor rgb="FFFFFFCC"/>
        </patternFill>
      </fill>
    </dxf>
    <dxf>
      <fill>
        <patternFill patternType="none">
          <bgColor auto="1"/>
        </patternFill>
      </fill>
    </dxf>
    <dxf>
      <font>
        <color theme="0"/>
      </font>
      <fill>
        <patternFill>
          <bgColor theme="1"/>
        </patternFill>
      </fill>
    </dxf>
    <dxf>
      <fill>
        <patternFill>
          <bgColor rgb="FF0070C0"/>
        </patternFill>
      </fill>
    </dxf>
    <dxf>
      <fill>
        <patternFill>
          <bgColor rgb="FF00B05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70C0"/>
        </patternFill>
      </fill>
    </dxf>
    <dxf>
      <font>
        <color theme="0"/>
      </font>
      <fill>
        <patternFill>
          <bgColor theme="1"/>
        </patternFill>
      </fill>
    </dxf>
    <dxf>
      <fill>
        <patternFill patternType="none">
          <bgColor auto="1"/>
        </patternFill>
      </fill>
    </dxf>
    <dxf>
      <fill>
        <patternFill>
          <bgColor rgb="FFFFFFCC"/>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70C0"/>
        </patternFill>
      </fill>
    </dxf>
    <dxf>
      <font>
        <color theme="0"/>
      </font>
      <fill>
        <patternFill>
          <bgColor theme="1"/>
        </patternFill>
      </fill>
    </dxf>
    <dxf>
      <fill>
        <patternFill patternType="none">
          <bgColor auto="1"/>
        </patternFill>
      </fill>
    </dxf>
    <dxf>
      <fill>
        <patternFill>
          <bgColor rgb="FFFFFFCC"/>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70C0"/>
        </patternFill>
      </fill>
    </dxf>
    <dxf>
      <font>
        <color theme="0"/>
      </font>
      <fill>
        <patternFill>
          <bgColor theme="1"/>
        </patternFill>
      </fill>
    </dxf>
    <dxf>
      <fill>
        <patternFill patternType="none">
          <bgColor auto="1"/>
        </patternFill>
      </fill>
    </dxf>
    <dxf>
      <fill>
        <patternFill>
          <bgColor rgb="FFFFFFCC"/>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70C0"/>
        </patternFill>
      </fill>
    </dxf>
    <dxf>
      <font>
        <color theme="0"/>
      </font>
      <fill>
        <patternFill>
          <bgColor theme="1"/>
        </patternFill>
      </fill>
    </dxf>
    <dxf>
      <fill>
        <patternFill patternType="none">
          <bgColor auto="1"/>
        </patternFill>
      </fill>
    </dxf>
    <dxf>
      <fill>
        <patternFill>
          <bgColor rgb="FFFFFFCC"/>
        </patternFill>
      </fill>
    </dxf>
    <dxf>
      <fill>
        <patternFill>
          <bgColor theme="5" tint="0.79998168889431442"/>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6"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9" tint="0.79998168889431442"/>
        </patternFill>
      </fill>
    </dxf>
    <dxf>
      <fill>
        <patternFill>
          <bgColor theme="8" tint="0.59996337778862885"/>
        </patternFill>
      </fill>
    </dxf>
    <dxf>
      <fill>
        <patternFill>
          <bgColor theme="9" tint="0.79998168889431442"/>
        </patternFill>
      </fill>
    </dxf>
    <dxf>
      <fill>
        <patternFill>
          <bgColor theme="8" tint="0.59996337778862885"/>
        </patternFill>
      </fill>
    </dxf>
    <dxf>
      <fill>
        <patternFill>
          <bgColor theme="9" tint="0.79998168889431442"/>
        </patternFill>
      </fill>
    </dxf>
    <dxf>
      <font>
        <color theme="3" tint="0.39994506668294322"/>
      </font>
    </dxf>
    <dxf>
      <font>
        <color theme="3" tint="0.39994506668294322"/>
      </font>
    </dxf>
    <dxf>
      <font>
        <color rgb="FFFFCC00"/>
      </font>
    </dxf>
    <dxf>
      <font>
        <color rgb="FF92D050"/>
      </font>
    </dxf>
    <dxf>
      <font>
        <color rgb="FF92D050"/>
      </font>
    </dxf>
    <dxf>
      <font>
        <color theme="3" tint="0.39994506668294322"/>
      </font>
    </dxf>
    <dxf>
      <font>
        <color theme="3" tint="0.39994506668294322"/>
      </font>
      <fill>
        <patternFill patternType="none">
          <bgColor indexed="65"/>
        </patternFill>
      </fill>
    </dxf>
  </dxfs>
  <tableStyles count="0" defaultTableStyle="TableStyleMedium2" defaultPivotStyle="PivotStyleLight16"/>
  <colors>
    <mruColors>
      <color rgb="FF7A5A00"/>
      <color rgb="FF584100"/>
      <color rgb="FFA47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2099581</xdr:colOff>
      <xdr:row>0</xdr:row>
      <xdr:rowOff>239485</xdr:rowOff>
    </xdr:from>
    <xdr:to>
      <xdr:col>6</xdr:col>
      <xdr:colOff>1907721</xdr:colOff>
      <xdr:row>3</xdr:row>
      <xdr:rowOff>29574</xdr:rowOff>
    </xdr:to>
    <xdr:pic>
      <xdr:nvPicPr>
        <xdr:cNvPr id="2" name="Picture 1">
          <a:extLst>
            <a:ext uri="{FF2B5EF4-FFF2-40B4-BE49-F238E27FC236}">
              <a16:creationId xmlns:a16="http://schemas.microsoft.com/office/drawing/2014/main" id="{2C00B4E5-998D-43DB-A340-2C430F35E9E3}"/>
            </a:ext>
          </a:extLst>
        </xdr:cNvPr>
        <xdr:cNvPicPr>
          <a:picLocks noChangeAspect="1"/>
        </xdr:cNvPicPr>
      </xdr:nvPicPr>
      <xdr:blipFill>
        <a:blip xmlns:r="http://schemas.openxmlformats.org/officeDocument/2006/relationships" r:embed="rId1"/>
        <a:stretch>
          <a:fillRect/>
        </a:stretch>
      </xdr:blipFill>
      <xdr:spPr>
        <a:xfrm>
          <a:off x="14672581" y="239485"/>
          <a:ext cx="2597604" cy="12120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203200</xdr:colOff>
      <xdr:row>8</xdr:row>
      <xdr:rowOff>190500</xdr:rowOff>
    </xdr:from>
    <xdr:to>
      <xdr:col>3</xdr:col>
      <xdr:colOff>3172076</xdr:colOff>
      <xdr:row>8</xdr:row>
      <xdr:rowOff>1598798</xdr:rowOff>
    </xdr:to>
    <xdr:pic>
      <xdr:nvPicPr>
        <xdr:cNvPr id="2" name="Picture 1">
          <a:extLst>
            <a:ext uri="{FF2B5EF4-FFF2-40B4-BE49-F238E27FC236}">
              <a16:creationId xmlns:a16="http://schemas.microsoft.com/office/drawing/2014/main" id="{CD1B4B6E-9CB6-4C87-B3DC-B47027A747A3}"/>
            </a:ext>
          </a:extLst>
        </xdr:cNvPr>
        <xdr:cNvPicPr>
          <a:picLocks noChangeAspect="1"/>
        </xdr:cNvPicPr>
      </xdr:nvPicPr>
      <xdr:blipFill>
        <a:blip xmlns:r="http://schemas.openxmlformats.org/officeDocument/2006/relationships" r:embed="rId1"/>
        <a:stretch>
          <a:fillRect/>
        </a:stretch>
      </xdr:blipFill>
      <xdr:spPr>
        <a:xfrm>
          <a:off x="896620" y="556260"/>
          <a:ext cx="2889501" cy="1408298"/>
        </a:xfrm>
        <a:prstGeom prst="rect">
          <a:avLst/>
        </a:prstGeom>
      </xdr:spPr>
    </xdr:pic>
    <xdr:clientData/>
  </xdr:twoCellAnchor>
  <xdr:twoCellAnchor editAs="oneCell">
    <xdr:from>
      <xdr:col>11</xdr:col>
      <xdr:colOff>4572000</xdr:colOff>
      <xdr:row>8</xdr:row>
      <xdr:rowOff>50800</xdr:rowOff>
    </xdr:from>
    <xdr:to>
      <xdr:col>13</xdr:col>
      <xdr:colOff>1341528</xdr:colOff>
      <xdr:row>8</xdr:row>
      <xdr:rowOff>1761003</xdr:rowOff>
    </xdr:to>
    <xdr:pic>
      <xdr:nvPicPr>
        <xdr:cNvPr id="3" name="Picture 2">
          <a:extLst>
            <a:ext uri="{FF2B5EF4-FFF2-40B4-BE49-F238E27FC236}">
              <a16:creationId xmlns:a16="http://schemas.microsoft.com/office/drawing/2014/main" id="{37310CC8-F046-4599-82E9-9F186A8F05E5}"/>
            </a:ext>
          </a:extLst>
        </xdr:cNvPr>
        <xdr:cNvPicPr>
          <a:picLocks noChangeAspect="1"/>
        </xdr:cNvPicPr>
      </xdr:nvPicPr>
      <xdr:blipFill>
        <a:blip xmlns:r="http://schemas.openxmlformats.org/officeDocument/2006/relationships" r:embed="rId2"/>
        <a:stretch>
          <a:fillRect/>
        </a:stretch>
      </xdr:blipFill>
      <xdr:spPr>
        <a:xfrm>
          <a:off x="20269200" y="416560"/>
          <a:ext cx="3432583" cy="17133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279400</xdr:colOff>
      <xdr:row>7</xdr:row>
      <xdr:rowOff>228600</xdr:rowOff>
    </xdr:from>
    <xdr:to>
      <xdr:col>3</xdr:col>
      <xdr:colOff>3251451</xdr:colOff>
      <xdr:row>7</xdr:row>
      <xdr:rowOff>1636898</xdr:rowOff>
    </xdr:to>
    <xdr:pic>
      <xdr:nvPicPr>
        <xdr:cNvPr id="2" name="Picture 1">
          <a:extLst>
            <a:ext uri="{FF2B5EF4-FFF2-40B4-BE49-F238E27FC236}">
              <a16:creationId xmlns:a16="http://schemas.microsoft.com/office/drawing/2014/main" id="{B820CB47-5B85-4C31-B52A-BE90B3F698C1}"/>
            </a:ext>
          </a:extLst>
        </xdr:cNvPr>
        <xdr:cNvPicPr>
          <a:picLocks noChangeAspect="1"/>
        </xdr:cNvPicPr>
      </xdr:nvPicPr>
      <xdr:blipFill>
        <a:blip xmlns:r="http://schemas.openxmlformats.org/officeDocument/2006/relationships" r:embed="rId1"/>
        <a:stretch>
          <a:fillRect/>
        </a:stretch>
      </xdr:blipFill>
      <xdr:spPr>
        <a:xfrm>
          <a:off x="972820" y="594360"/>
          <a:ext cx="2895851" cy="1408298"/>
        </a:xfrm>
        <a:prstGeom prst="rect">
          <a:avLst/>
        </a:prstGeom>
      </xdr:spPr>
    </xdr:pic>
    <xdr:clientData/>
  </xdr:twoCellAnchor>
  <xdr:twoCellAnchor editAs="oneCell">
    <xdr:from>
      <xdr:col>11</xdr:col>
      <xdr:colOff>4889500</xdr:colOff>
      <xdr:row>7</xdr:row>
      <xdr:rowOff>63500</xdr:rowOff>
    </xdr:from>
    <xdr:to>
      <xdr:col>13</xdr:col>
      <xdr:colOff>1319303</xdr:colOff>
      <xdr:row>7</xdr:row>
      <xdr:rowOff>1770528</xdr:rowOff>
    </xdr:to>
    <xdr:pic>
      <xdr:nvPicPr>
        <xdr:cNvPr id="3" name="Picture 2">
          <a:extLst>
            <a:ext uri="{FF2B5EF4-FFF2-40B4-BE49-F238E27FC236}">
              <a16:creationId xmlns:a16="http://schemas.microsoft.com/office/drawing/2014/main" id="{3AEE8F97-784B-464E-A6B6-150AD38AA498}"/>
            </a:ext>
          </a:extLst>
        </xdr:cNvPr>
        <xdr:cNvPicPr>
          <a:picLocks noChangeAspect="1"/>
        </xdr:cNvPicPr>
      </xdr:nvPicPr>
      <xdr:blipFill>
        <a:blip xmlns:r="http://schemas.openxmlformats.org/officeDocument/2006/relationships" r:embed="rId2"/>
        <a:stretch>
          <a:fillRect/>
        </a:stretch>
      </xdr:blipFill>
      <xdr:spPr>
        <a:xfrm>
          <a:off x="20358100" y="429260"/>
          <a:ext cx="3436393" cy="17070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431800</xdr:colOff>
      <xdr:row>1</xdr:row>
      <xdr:rowOff>596900</xdr:rowOff>
    </xdr:from>
    <xdr:to>
      <xdr:col>7</xdr:col>
      <xdr:colOff>524126</xdr:colOff>
      <xdr:row>4</xdr:row>
      <xdr:rowOff>84323</xdr:rowOff>
    </xdr:to>
    <xdr:pic>
      <xdr:nvPicPr>
        <xdr:cNvPr id="2" name="Picture 1">
          <a:extLst>
            <a:ext uri="{FF2B5EF4-FFF2-40B4-BE49-F238E27FC236}">
              <a16:creationId xmlns:a16="http://schemas.microsoft.com/office/drawing/2014/main" id="{D6793687-36C5-400E-91FF-01C3FD41975F}"/>
            </a:ext>
          </a:extLst>
        </xdr:cNvPr>
        <xdr:cNvPicPr>
          <a:picLocks noChangeAspect="1"/>
        </xdr:cNvPicPr>
      </xdr:nvPicPr>
      <xdr:blipFill>
        <a:blip xmlns:r="http://schemas.openxmlformats.org/officeDocument/2006/relationships" r:embed="rId1"/>
        <a:stretch>
          <a:fillRect/>
        </a:stretch>
      </xdr:blipFill>
      <xdr:spPr>
        <a:xfrm>
          <a:off x="17264380" y="749300"/>
          <a:ext cx="2969511" cy="139559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261936</xdr:colOff>
      <xdr:row>0</xdr:row>
      <xdr:rowOff>0</xdr:rowOff>
    </xdr:from>
    <xdr:to>
      <xdr:col>7</xdr:col>
      <xdr:colOff>180181</xdr:colOff>
      <xdr:row>1</xdr:row>
      <xdr:rowOff>360364</xdr:rowOff>
    </xdr:to>
    <xdr:pic>
      <xdr:nvPicPr>
        <xdr:cNvPr id="2" name="Picture 1">
          <a:extLst>
            <a:ext uri="{FF2B5EF4-FFF2-40B4-BE49-F238E27FC236}">
              <a16:creationId xmlns:a16="http://schemas.microsoft.com/office/drawing/2014/main" id="{956C5EA0-A9D9-4F42-A4A8-BDE36A8DE82C}"/>
            </a:ext>
          </a:extLst>
        </xdr:cNvPr>
        <xdr:cNvPicPr>
          <a:picLocks noChangeAspect="1"/>
        </xdr:cNvPicPr>
      </xdr:nvPicPr>
      <xdr:blipFill>
        <a:blip xmlns:r="http://schemas.openxmlformats.org/officeDocument/2006/relationships" r:embed="rId1"/>
        <a:stretch>
          <a:fillRect/>
        </a:stretch>
      </xdr:blipFill>
      <xdr:spPr>
        <a:xfrm>
          <a:off x="571499" y="500062"/>
          <a:ext cx="3103565" cy="1452564"/>
        </a:xfrm>
        <a:prstGeom prst="rect">
          <a:avLst/>
        </a:prstGeom>
      </xdr:spPr>
    </xdr:pic>
    <xdr:clientData/>
  </xdr:twoCellAnchor>
  <xdr:twoCellAnchor editAs="oneCell">
    <xdr:from>
      <xdr:col>11</xdr:col>
      <xdr:colOff>4505325</xdr:colOff>
      <xdr:row>0</xdr:row>
      <xdr:rowOff>0</xdr:rowOff>
    </xdr:from>
    <xdr:to>
      <xdr:col>17</xdr:col>
      <xdr:colOff>575946</xdr:colOff>
      <xdr:row>1</xdr:row>
      <xdr:rowOff>654682</xdr:rowOff>
    </xdr:to>
    <xdr:pic>
      <xdr:nvPicPr>
        <xdr:cNvPr id="3" name="Picture 2">
          <a:extLst>
            <a:ext uri="{FF2B5EF4-FFF2-40B4-BE49-F238E27FC236}">
              <a16:creationId xmlns:a16="http://schemas.microsoft.com/office/drawing/2014/main" id="{70E72C1E-99F7-4F37-BB69-F46961553E40}"/>
            </a:ext>
          </a:extLst>
        </xdr:cNvPr>
        <xdr:cNvPicPr>
          <a:picLocks noChangeAspect="1"/>
        </xdr:cNvPicPr>
      </xdr:nvPicPr>
      <xdr:blipFill>
        <a:blip xmlns:r="http://schemas.openxmlformats.org/officeDocument/2006/relationships" r:embed="rId2"/>
        <a:stretch>
          <a:fillRect/>
        </a:stretch>
      </xdr:blipFill>
      <xdr:spPr>
        <a:xfrm>
          <a:off x="20804983" y="460537"/>
          <a:ext cx="3887470" cy="1742120"/>
        </a:xfrm>
        <a:prstGeom prst="rect">
          <a:avLst/>
        </a:prstGeom>
      </xdr:spPr>
    </xdr:pic>
    <xdr:clientData/>
  </xdr:twoCellAnchor>
  <xdr:twoCellAnchor editAs="oneCell">
    <xdr:from>
      <xdr:col>2</xdr:col>
      <xdr:colOff>261936</xdr:colOff>
      <xdr:row>0</xdr:row>
      <xdr:rowOff>0</xdr:rowOff>
    </xdr:from>
    <xdr:to>
      <xdr:col>7</xdr:col>
      <xdr:colOff>156368</xdr:colOff>
      <xdr:row>1</xdr:row>
      <xdr:rowOff>491333</xdr:rowOff>
    </xdr:to>
    <xdr:pic>
      <xdr:nvPicPr>
        <xdr:cNvPr id="4" name="Picture 3">
          <a:extLst>
            <a:ext uri="{FF2B5EF4-FFF2-40B4-BE49-F238E27FC236}">
              <a16:creationId xmlns:a16="http://schemas.microsoft.com/office/drawing/2014/main" id="{A1EA2757-A03C-4C8E-A0E6-0AE97DBFE75F}"/>
            </a:ext>
          </a:extLst>
        </xdr:cNvPr>
        <xdr:cNvPicPr>
          <a:picLocks noChangeAspect="1"/>
        </xdr:cNvPicPr>
      </xdr:nvPicPr>
      <xdr:blipFill>
        <a:blip xmlns:r="http://schemas.openxmlformats.org/officeDocument/2006/relationships" r:embed="rId1"/>
        <a:stretch>
          <a:fillRect/>
        </a:stretch>
      </xdr:blipFill>
      <xdr:spPr>
        <a:xfrm>
          <a:off x="571499" y="502441"/>
          <a:ext cx="3077369" cy="1583533"/>
        </a:xfrm>
        <a:prstGeom prst="rect">
          <a:avLst/>
        </a:prstGeom>
      </xdr:spPr>
    </xdr:pic>
    <xdr:clientData/>
  </xdr:twoCellAnchor>
  <xdr:twoCellAnchor editAs="oneCell">
    <xdr:from>
      <xdr:col>11</xdr:col>
      <xdr:colOff>4505325</xdr:colOff>
      <xdr:row>0</xdr:row>
      <xdr:rowOff>0</xdr:rowOff>
    </xdr:from>
    <xdr:to>
      <xdr:col>17</xdr:col>
      <xdr:colOff>552134</xdr:colOff>
      <xdr:row>1</xdr:row>
      <xdr:rowOff>578483</xdr:rowOff>
    </xdr:to>
    <xdr:pic>
      <xdr:nvPicPr>
        <xdr:cNvPr id="5" name="Picture 4">
          <a:extLst>
            <a:ext uri="{FF2B5EF4-FFF2-40B4-BE49-F238E27FC236}">
              <a16:creationId xmlns:a16="http://schemas.microsoft.com/office/drawing/2014/main" id="{2C950233-0F62-4B4A-B3C6-56FD71B36498}"/>
            </a:ext>
          </a:extLst>
        </xdr:cNvPr>
        <xdr:cNvPicPr>
          <a:picLocks noChangeAspect="1"/>
        </xdr:cNvPicPr>
      </xdr:nvPicPr>
      <xdr:blipFill>
        <a:blip xmlns:r="http://schemas.openxmlformats.org/officeDocument/2006/relationships" r:embed="rId2"/>
        <a:stretch>
          <a:fillRect/>
        </a:stretch>
      </xdr:blipFill>
      <xdr:spPr>
        <a:xfrm>
          <a:off x="20793075" y="462916"/>
          <a:ext cx="3863658" cy="16706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431800</xdr:colOff>
      <xdr:row>0</xdr:row>
      <xdr:rowOff>0</xdr:rowOff>
    </xdr:from>
    <xdr:to>
      <xdr:col>11</xdr:col>
      <xdr:colOff>349502</xdr:colOff>
      <xdr:row>6</xdr:row>
      <xdr:rowOff>174172</xdr:rowOff>
    </xdr:to>
    <xdr:pic>
      <xdr:nvPicPr>
        <xdr:cNvPr id="2" name="Picture 1">
          <a:extLst>
            <a:ext uri="{FF2B5EF4-FFF2-40B4-BE49-F238E27FC236}">
              <a16:creationId xmlns:a16="http://schemas.microsoft.com/office/drawing/2014/main" id="{DA497C26-703B-459C-8595-8CEA338E5398}"/>
            </a:ext>
          </a:extLst>
        </xdr:cNvPr>
        <xdr:cNvPicPr>
          <a:picLocks noChangeAspect="1"/>
        </xdr:cNvPicPr>
      </xdr:nvPicPr>
      <xdr:blipFill>
        <a:blip xmlns:r="http://schemas.openxmlformats.org/officeDocument/2006/relationships" r:embed="rId1"/>
        <a:stretch>
          <a:fillRect/>
        </a:stretch>
      </xdr:blipFill>
      <xdr:spPr>
        <a:xfrm>
          <a:off x="22967950" y="749301"/>
          <a:ext cx="3121278" cy="1270000"/>
        </a:xfrm>
        <a:prstGeom prst="rect">
          <a:avLst/>
        </a:prstGeom>
      </xdr:spPr>
    </xdr:pic>
    <xdr:clientData/>
  </xdr:twoCellAnchor>
  <xdr:twoCellAnchor editAs="oneCell">
    <xdr:from>
      <xdr:col>6</xdr:col>
      <xdr:colOff>431800</xdr:colOff>
      <xdr:row>0</xdr:row>
      <xdr:rowOff>0</xdr:rowOff>
    </xdr:from>
    <xdr:to>
      <xdr:col>11</xdr:col>
      <xdr:colOff>373314</xdr:colOff>
      <xdr:row>6</xdr:row>
      <xdr:rowOff>114640</xdr:rowOff>
    </xdr:to>
    <xdr:pic>
      <xdr:nvPicPr>
        <xdr:cNvPr id="3" name="Picture 2">
          <a:extLst>
            <a:ext uri="{FF2B5EF4-FFF2-40B4-BE49-F238E27FC236}">
              <a16:creationId xmlns:a16="http://schemas.microsoft.com/office/drawing/2014/main" id="{5485B4B0-4D28-40F0-A4E7-B5DDE55BE73F}"/>
            </a:ext>
          </a:extLst>
        </xdr:cNvPr>
        <xdr:cNvPicPr>
          <a:picLocks noChangeAspect="1"/>
        </xdr:cNvPicPr>
      </xdr:nvPicPr>
      <xdr:blipFill>
        <a:blip xmlns:r="http://schemas.openxmlformats.org/officeDocument/2006/relationships" r:embed="rId1"/>
        <a:stretch>
          <a:fillRect/>
        </a:stretch>
      </xdr:blipFill>
      <xdr:spPr>
        <a:xfrm>
          <a:off x="22953663" y="749300"/>
          <a:ext cx="3140326" cy="1210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357187</xdr:colOff>
      <xdr:row>3</xdr:row>
      <xdr:rowOff>147639</xdr:rowOff>
    </xdr:from>
    <xdr:to>
      <xdr:col>17</xdr:col>
      <xdr:colOff>50165</xdr:colOff>
      <xdr:row>20</xdr:row>
      <xdr:rowOff>42864</xdr:rowOff>
    </xdr:to>
    <xdr:pic>
      <xdr:nvPicPr>
        <xdr:cNvPr id="9" name="Picture 8">
          <a:extLst>
            <a:ext uri="{FF2B5EF4-FFF2-40B4-BE49-F238E27FC236}">
              <a16:creationId xmlns:a16="http://schemas.microsoft.com/office/drawing/2014/main" id="{8DCCF8C5-709B-47C9-AE72-11CF80EF0EE2}"/>
            </a:ext>
          </a:extLst>
        </xdr:cNvPr>
        <xdr:cNvPicPr/>
      </xdr:nvPicPr>
      <xdr:blipFill>
        <a:blip xmlns:r="http://schemas.openxmlformats.org/officeDocument/2006/relationships" r:embed="rId1"/>
        <a:stretch>
          <a:fillRect/>
        </a:stretch>
      </xdr:blipFill>
      <xdr:spPr>
        <a:xfrm>
          <a:off x="1000125" y="690564"/>
          <a:ext cx="9979978" cy="297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190500</xdr:colOff>
      <xdr:row>7</xdr:row>
      <xdr:rowOff>147319</xdr:rowOff>
    </xdr:from>
    <xdr:to>
      <xdr:col>3</xdr:col>
      <xdr:colOff>2235834</xdr:colOff>
      <xdr:row>7</xdr:row>
      <xdr:rowOff>1627870</xdr:rowOff>
    </xdr:to>
    <xdr:pic>
      <xdr:nvPicPr>
        <xdr:cNvPr id="2" name="Picture 1">
          <a:extLst>
            <a:ext uri="{FF2B5EF4-FFF2-40B4-BE49-F238E27FC236}">
              <a16:creationId xmlns:a16="http://schemas.microsoft.com/office/drawing/2014/main" id="{965FF08D-2672-46FA-BF29-FA50B2C053F9}"/>
            </a:ext>
          </a:extLst>
        </xdr:cNvPr>
        <xdr:cNvPicPr>
          <a:picLocks noChangeAspect="1"/>
        </xdr:cNvPicPr>
      </xdr:nvPicPr>
      <xdr:blipFill>
        <a:blip xmlns:r="http://schemas.openxmlformats.org/officeDocument/2006/relationships" r:embed="rId1"/>
        <a:stretch>
          <a:fillRect/>
        </a:stretch>
      </xdr:blipFill>
      <xdr:spPr>
        <a:xfrm>
          <a:off x="487680" y="513079"/>
          <a:ext cx="2386964" cy="1483091"/>
        </a:xfrm>
        <a:prstGeom prst="rect">
          <a:avLst/>
        </a:prstGeom>
      </xdr:spPr>
    </xdr:pic>
    <xdr:clientData/>
  </xdr:twoCellAnchor>
  <xdr:twoCellAnchor editAs="oneCell">
    <xdr:from>
      <xdr:col>13</xdr:col>
      <xdr:colOff>30480</xdr:colOff>
      <xdr:row>7</xdr:row>
      <xdr:rowOff>91440</xdr:rowOff>
    </xdr:from>
    <xdr:to>
      <xdr:col>14</xdr:col>
      <xdr:colOff>46990</xdr:colOff>
      <xdr:row>7</xdr:row>
      <xdr:rowOff>1751004</xdr:rowOff>
    </xdr:to>
    <xdr:pic>
      <xdr:nvPicPr>
        <xdr:cNvPr id="3" name="Picture 2">
          <a:extLst>
            <a:ext uri="{FF2B5EF4-FFF2-40B4-BE49-F238E27FC236}">
              <a16:creationId xmlns:a16="http://schemas.microsoft.com/office/drawing/2014/main" id="{0E7D737A-5598-4823-834D-1AC9C3FC307F}"/>
            </a:ext>
          </a:extLst>
        </xdr:cNvPr>
        <xdr:cNvPicPr>
          <a:picLocks noChangeAspect="1"/>
        </xdr:cNvPicPr>
      </xdr:nvPicPr>
      <xdr:blipFill>
        <a:blip xmlns:r="http://schemas.openxmlformats.org/officeDocument/2006/relationships" r:embed="rId2"/>
        <a:stretch>
          <a:fillRect/>
        </a:stretch>
      </xdr:blipFill>
      <xdr:spPr>
        <a:xfrm>
          <a:off x="20642580" y="457200"/>
          <a:ext cx="2287270" cy="16614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190500</xdr:colOff>
      <xdr:row>8</xdr:row>
      <xdr:rowOff>165100</xdr:rowOff>
    </xdr:from>
    <xdr:to>
      <xdr:col>3</xdr:col>
      <xdr:colOff>3162551</xdr:colOff>
      <xdr:row>8</xdr:row>
      <xdr:rowOff>1573398</xdr:rowOff>
    </xdr:to>
    <xdr:pic>
      <xdr:nvPicPr>
        <xdr:cNvPr id="2" name="Picture 1">
          <a:extLst>
            <a:ext uri="{FF2B5EF4-FFF2-40B4-BE49-F238E27FC236}">
              <a16:creationId xmlns:a16="http://schemas.microsoft.com/office/drawing/2014/main" id="{0F5A1538-A687-44C3-B1D2-C931D0C428FA}"/>
            </a:ext>
          </a:extLst>
        </xdr:cNvPr>
        <xdr:cNvPicPr>
          <a:picLocks noChangeAspect="1"/>
        </xdr:cNvPicPr>
      </xdr:nvPicPr>
      <xdr:blipFill>
        <a:blip xmlns:r="http://schemas.openxmlformats.org/officeDocument/2006/relationships" r:embed="rId1"/>
        <a:stretch>
          <a:fillRect/>
        </a:stretch>
      </xdr:blipFill>
      <xdr:spPr>
        <a:xfrm>
          <a:off x="883920" y="530860"/>
          <a:ext cx="2895851" cy="1408298"/>
        </a:xfrm>
        <a:prstGeom prst="rect">
          <a:avLst/>
        </a:prstGeom>
      </xdr:spPr>
    </xdr:pic>
    <xdr:clientData/>
  </xdr:twoCellAnchor>
  <xdr:twoCellAnchor editAs="oneCell">
    <xdr:from>
      <xdr:col>11</xdr:col>
      <xdr:colOff>4660348</xdr:colOff>
      <xdr:row>8</xdr:row>
      <xdr:rowOff>76200</xdr:rowOff>
    </xdr:from>
    <xdr:to>
      <xdr:col>13</xdr:col>
      <xdr:colOff>1307695</xdr:colOff>
      <xdr:row>8</xdr:row>
      <xdr:rowOff>1780962</xdr:rowOff>
    </xdr:to>
    <xdr:pic>
      <xdr:nvPicPr>
        <xdr:cNvPr id="3" name="Picture 2">
          <a:extLst>
            <a:ext uri="{FF2B5EF4-FFF2-40B4-BE49-F238E27FC236}">
              <a16:creationId xmlns:a16="http://schemas.microsoft.com/office/drawing/2014/main" id="{28CA42C9-04B8-423E-996A-F8CF801FDDCB}"/>
            </a:ext>
          </a:extLst>
        </xdr:cNvPr>
        <xdr:cNvPicPr>
          <a:picLocks noChangeAspect="1"/>
        </xdr:cNvPicPr>
      </xdr:nvPicPr>
      <xdr:blipFill>
        <a:blip xmlns:r="http://schemas.openxmlformats.org/officeDocument/2006/relationships" r:embed="rId2"/>
        <a:stretch>
          <a:fillRect/>
        </a:stretch>
      </xdr:blipFill>
      <xdr:spPr>
        <a:xfrm>
          <a:off x="20297913" y="440635"/>
          <a:ext cx="3372825" cy="1704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190500</xdr:colOff>
      <xdr:row>7</xdr:row>
      <xdr:rowOff>147319</xdr:rowOff>
    </xdr:from>
    <xdr:to>
      <xdr:col>3</xdr:col>
      <xdr:colOff>2239009</xdr:colOff>
      <xdr:row>7</xdr:row>
      <xdr:rowOff>1630251</xdr:rowOff>
    </xdr:to>
    <xdr:pic>
      <xdr:nvPicPr>
        <xdr:cNvPr id="2" name="Picture 1">
          <a:extLst>
            <a:ext uri="{FF2B5EF4-FFF2-40B4-BE49-F238E27FC236}">
              <a16:creationId xmlns:a16="http://schemas.microsoft.com/office/drawing/2014/main" id="{41C9B20A-CEEE-4AF5-8AF0-71A911E9D59D}"/>
            </a:ext>
          </a:extLst>
        </xdr:cNvPr>
        <xdr:cNvPicPr>
          <a:picLocks noChangeAspect="1"/>
        </xdr:cNvPicPr>
      </xdr:nvPicPr>
      <xdr:blipFill>
        <a:blip xmlns:r="http://schemas.openxmlformats.org/officeDocument/2006/relationships" r:embed="rId1"/>
        <a:stretch>
          <a:fillRect/>
        </a:stretch>
      </xdr:blipFill>
      <xdr:spPr>
        <a:xfrm>
          <a:off x="500063" y="571182"/>
          <a:ext cx="2466021" cy="1482138"/>
        </a:xfrm>
        <a:prstGeom prst="rect">
          <a:avLst/>
        </a:prstGeom>
      </xdr:spPr>
    </xdr:pic>
    <xdr:clientData/>
  </xdr:twoCellAnchor>
  <xdr:twoCellAnchor editAs="oneCell">
    <xdr:from>
      <xdr:col>11</xdr:col>
      <xdr:colOff>6126479</xdr:colOff>
      <xdr:row>7</xdr:row>
      <xdr:rowOff>100965</xdr:rowOff>
    </xdr:from>
    <xdr:to>
      <xdr:col>13</xdr:col>
      <xdr:colOff>2171065</xdr:colOff>
      <xdr:row>7</xdr:row>
      <xdr:rowOff>1751005</xdr:rowOff>
    </xdr:to>
    <xdr:pic>
      <xdr:nvPicPr>
        <xdr:cNvPr id="3" name="Picture 2">
          <a:extLst>
            <a:ext uri="{FF2B5EF4-FFF2-40B4-BE49-F238E27FC236}">
              <a16:creationId xmlns:a16="http://schemas.microsoft.com/office/drawing/2014/main" id="{3F7DD9FE-313C-4BA3-BF06-8B15D807836C}"/>
            </a:ext>
          </a:extLst>
        </xdr:cNvPr>
        <xdr:cNvPicPr>
          <a:picLocks noChangeAspect="1"/>
        </xdr:cNvPicPr>
      </xdr:nvPicPr>
      <xdr:blipFill>
        <a:blip xmlns:r="http://schemas.openxmlformats.org/officeDocument/2006/relationships" r:embed="rId2"/>
        <a:stretch>
          <a:fillRect/>
        </a:stretch>
      </xdr:blipFill>
      <xdr:spPr>
        <a:xfrm>
          <a:off x="21242655" y="529591"/>
          <a:ext cx="2435860" cy="16500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279400</xdr:colOff>
      <xdr:row>8</xdr:row>
      <xdr:rowOff>114300</xdr:rowOff>
    </xdr:from>
    <xdr:to>
      <xdr:col>3</xdr:col>
      <xdr:colOff>3245101</xdr:colOff>
      <xdr:row>8</xdr:row>
      <xdr:rowOff>1522598</xdr:rowOff>
    </xdr:to>
    <xdr:pic>
      <xdr:nvPicPr>
        <xdr:cNvPr id="2" name="Picture 1">
          <a:extLst>
            <a:ext uri="{FF2B5EF4-FFF2-40B4-BE49-F238E27FC236}">
              <a16:creationId xmlns:a16="http://schemas.microsoft.com/office/drawing/2014/main" id="{32D483A8-B108-4470-B412-F6BA6D91A574}"/>
            </a:ext>
          </a:extLst>
        </xdr:cNvPr>
        <xdr:cNvPicPr>
          <a:picLocks noChangeAspect="1"/>
        </xdr:cNvPicPr>
      </xdr:nvPicPr>
      <xdr:blipFill>
        <a:blip xmlns:r="http://schemas.openxmlformats.org/officeDocument/2006/relationships" r:embed="rId1"/>
        <a:stretch>
          <a:fillRect/>
        </a:stretch>
      </xdr:blipFill>
      <xdr:spPr>
        <a:xfrm>
          <a:off x="972820" y="480060"/>
          <a:ext cx="2895851" cy="1408298"/>
        </a:xfrm>
        <a:prstGeom prst="rect">
          <a:avLst/>
        </a:prstGeom>
      </xdr:spPr>
    </xdr:pic>
    <xdr:clientData/>
  </xdr:twoCellAnchor>
  <xdr:twoCellAnchor editAs="oneCell">
    <xdr:from>
      <xdr:col>11</xdr:col>
      <xdr:colOff>4750706</xdr:colOff>
      <xdr:row>8</xdr:row>
      <xdr:rowOff>139700</xdr:rowOff>
    </xdr:from>
    <xdr:to>
      <xdr:col>14</xdr:col>
      <xdr:colOff>9145</xdr:colOff>
      <xdr:row>8</xdr:row>
      <xdr:rowOff>1752600</xdr:rowOff>
    </xdr:to>
    <xdr:pic>
      <xdr:nvPicPr>
        <xdr:cNvPr id="3" name="Picture 2">
          <a:extLst>
            <a:ext uri="{FF2B5EF4-FFF2-40B4-BE49-F238E27FC236}">
              <a16:creationId xmlns:a16="http://schemas.microsoft.com/office/drawing/2014/main" id="{C5D448D5-14EE-4344-BDE5-FE3CB409B0A0}"/>
            </a:ext>
          </a:extLst>
        </xdr:cNvPr>
        <xdr:cNvPicPr>
          <a:picLocks noChangeAspect="1"/>
        </xdr:cNvPicPr>
      </xdr:nvPicPr>
      <xdr:blipFill>
        <a:blip xmlns:r="http://schemas.openxmlformats.org/officeDocument/2006/relationships" r:embed="rId2"/>
        <a:stretch>
          <a:fillRect/>
        </a:stretch>
      </xdr:blipFill>
      <xdr:spPr>
        <a:xfrm>
          <a:off x="20447906" y="505460"/>
          <a:ext cx="3245470" cy="1612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279400</xdr:colOff>
      <xdr:row>8</xdr:row>
      <xdr:rowOff>114300</xdr:rowOff>
    </xdr:from>
    <xdr:to>
      <xdr:col>3</xdr:col>
      <xdr:colOff>3248276</xdr:colOff>
      <xdr:row>8</xdr:row>
      <xdr:rowOff>1522598</xdr:rowOff>
    </xdr:to>
    <xdr:pic>
      <xdr:nvPicPr>
        <xdr:cNvPr id="2" name="Picture 1">
          <a:extLst>
            <a:ext uri="{FF2B5EF4-FFF2-40B4-BE49-F238E27FC236}">
              <a16:creationId xmlns:a16="http://schemas.microsoft.com/office/drawing/2014/main" id="{803C5459-A85F-4D37-AE91-E27D999BAD24}"/>
            </a:ext>
          </a:extLst>
        </xdr:cNvPr>
        <xdr:cNvPicPr>
          <a:picLocks noChangeAspect="1"/>
        </xdr:cNvPicPr>
      </xdr:nvPicPr>
      <xdr:blipFill>
        <a:blip xmlns:r="http://schemas.openxmlformats.org/officeDocument/2006/relationships" r:embed="rId1"/>
        <a:stretch>
          <a:fillRect/>
        </a:stretch>
      </xdr:blipFill>
      <xdr:spPr>
        <a:xfrm>
          <a:off x="1003300" y="538163"/>
          <a:ext cx="2972051" cy="1408298"/>
        </a:xfrm>
        <a:prstGeom prst="rect">
          <a:avLst/>
        </a:prstGeom>
      </xdr:spPr>
    </xdr:pic>
    <xdr:clientData/>
  </xdr:twoCellAnchor>
  <xdr:twoCellAnchor editAs="oneCell">
    <xdr:from>
      <xdr:col>11</xdr:col>
      <xdr:colOff>4750706</xdr:colOff>
      <xdr:row>8</xdr:row>
      <xdr:rowOff>139700</xdr:rowOff>
    </xdr:from>
    <xdr:to>
      <xdr:col>13</xdr:col>
      <xdr:colOff>1336296</xdr:colOff>
      <xdr:row>8</xdr:row>
      <xdr:rowOff>1752600</xdr:rowOff>
    </xdr:to>
    <xdr:pic>
      <xdr:nvPicPr>
        <xdr:cNvPr id="3" name="Picture 2">
          <a:extLst>
            <a:ext uri="{FF2B5EF4-FFF2-40B4-BE49-F238E27FC236}">
              <a16:creationId xmlns:a16="http://schemas.microsoft.com/office/drawing/2014/main" id="{E3C5475A-AF87-4584-91FA-AC52A39BB2CA}"/>
            </a:ext>
          </a:extLst>
        </xdr:cNvPr>
        <xdr:cNvPicPr>
          <a:picLocks noChangeAspect="1"/>
        </xdr:cNvPicPr>
      </xdr:nvPicPr>
      <xdr:blipFill>
        <a:blip xmlns:r="http://schemas.openxmlformats.org/officeDocument/2006/relationships" r:embed="rId2"/>
        <a:stretch>
          <a:fillRect/>
        </a:stretch>
      </xdr:blipFill>
      <xdr:spPr>
        <a:xfrm>
          <a:off x="21105131" y="563563"/>
          <a:ext cx="3600753" cy="1612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190500</xdr:colOff>
      <xdr:row>8</xdr:row>
      <xdr:rowOff>165100</xdr:rowOff>
    </xdr:from>
    <xdr:to>
      <xdr:col>3</xdr:col>
      <xdr:colOff>3162551</xdr:colOff>
      <xdr:row>8</xdr:row>
      <xdr:rowOff>1573398</xdr:rowOff>
    </xdr:to>
    <xdr:pic>
      <xdr:nvPicPr>
        <xdr:cNvPr id="2" name="Picture 1">
          <a:extLst>
            <a:ext uri="{FF2B5EF4-FFF2-40B4-BE49-F238E27FC236}">
              <a16:creationId xmlns:a16="http://schemas.microsoft.com/office/drawing/2014/main" id="{C97AA87F-6CA0-445E-90D0-B7B64459554B}"/>
            </a:ext>
          </a:extLst>
        </xdr:cNvPr>
        <xdr:cNvPicPr>
          <a:picLocks noChangeAspect="1"/>
        </xdr:cNvPicPr>
      </xdr:nvPicPr>
      <xdr:blipFill>
        <a:blip xmlns:r="http://schemas.openxmlformats.org/officeDocument/2006/relationships" r:embed="rId1"/>
        <a:stretch>
          <a:fillRect/>
        </a:stretch>
      </xdr:blipFill>
      <xdr:spPr>
        <a:xfrm>
          <a:off x="914400" y="536575"/>
          <a:ext cx="2972051" cy="1408298"/>
        </a:xfrm>
        <a:prstGeom prst="rect">
          <a:avLst/>
        </a:prstGeom>
      </xdr:spPr>
    </xdr:pic>
    <xdr:clientData/>
  </xdr:twoCellAnchor>
  <xdr:twoCellAnchor editAs="oneCell">
    <xdr:from>
      <xdr:col>11</xdr:col>
      <xdr:colOff>4546600</xdr:colOff>
      <xdr:row>8</xdr:row>
      <xdr:rowOff>76200</xdr:rowOff>
    </xdr:from>
    <xdr:to>
      <xdr:col>13</xdr:col>
      <xdr:colOff>1307695</xdr:colOff>
      <xdr:row>8</xdr:row>
      <xdr:rowOff>1780962</xdr:rowOff>
    </xdr:to>
    <xdr:pic>
      <xdr:nvPicPr>
        <xdr:cNvPr id="3" name="Picture 2">
          <a:extLst>
            <a:ext uri="{FF2B5EF4-FFF2-40B4-BE49-F238E27FC236}">
              <a16:creationId xmlns:a16="http://schemas.microsoft.com/office/drawing/2014/main" id="{8F0AE1CB-B3AA-42DF-8343-64C5FC783404}"/>
            </a:ext>
          </a:extLst>
        </xdr:cNvPr>
        <xdr:cNvPicPr>
          <a:picLocks noChangeAspect="1"/>
        </xdr:cNvPicPr>
      </xdr:nvPicPr>
      <xdr:blipFill>
        <a:blip xmlns:r="http://schemas.openxmlformats.org/officeDocument/2006/relationships" r:embed="rId2"/>
        <a:stretch>
          <a:fillRect/>
        </a:stretch>
      </xdr:blipFill>
      <xdr:spPr>
        <a:xfrm>
          <a:off x="20901025" y="447675"/>
          <a:ext cx="3776258" cy="17047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292100</xdr:colOff>
      <xdr:row>8</xdr:row>
      <xdr:rowOff>165100</xdr:rowOff>
    </xdr:from>
    <xdr:to>
      <xdr:col>3</xdr:col>
      <xdr:colOff>2724401</xdr:colOff>
      <xdr:row>8</xdr:row>
      <xdr:rowOff>1573398</xdr:rowOff>
    </xdr:to>
    <xdr:pic>
      <xdr:nvPicPr>
        <xdr:cNvPr id="2" name="Picture 1">
          <a:extLst>
            <a:ext uri="{FF2B5EF4-FFF2-40B4-BE49-F238E27FC236}">
              <a16:creationId xmlns:a16="http://schemas.microsoft.com/office/drawing/2014/main" id="{962229A4-5FB5-4128-870E-F83A65B92ECD}"/>
            </a:ext>
          </a:extLst>
        </xdr:cNvPr>
        <xdr:cNvPicPr>
          <a:picLocks noChangeAspect="1"/>
        </xdr:cNvPicPr>
      </xdr:nvPicPr>
      <xdr:blipFill>
        <a:blip xmlns:r="http://schemas.openxmlformats.org/officeDocument/2006/relationships" r:embed="rId1"/>
        <a:stretch>
          <a:fillRect/>
        </a:stretch>
      </xdr:blipFill>
      <xdr:spPr>
        <a:xfrm>
          <a:off x="589280" y="530860"/>
          <a:ext cx="2911091" cy="1408298"/>
        </a:xfrm>
        <a:prstGeom prst="rect">
          <a:avLst/>
        </a:prstGeom>
      </xdr:spPr>
    </xdr:pic>
    <xdr:clientData/>
  </xdr:twoCellAnchor>
  <xdr:twoCellAnchor editAs="oneCell">
    <xdr:from>
      <xdr:col>11</xdr:col>
      <xdr:colOff>4559300</xdr:colOff>
      <xdr:row>8</xdr:row>
      <xdr:rowOff>101600</xdr:rowOff>
    </xdr:from>
    <xdr:to>
      <xdr:col>13</xdr:col>
      <xdr:colOff>1326745</xdr:colOff>
      <xdr:row>9</xdr:row>
      <xdr:rowOff>9312</xdr:rowOff>
    </xdr:to>
    <xdr:pic>
      <xdr:nvPicPr>
        <xdr:cNvPr id="3" name="Picture 2">
          <a:extLst>
            <a:ext uri="{FF2B5EF4-FFF2-40B4-BE49-F238E27FC236}">
              <a16:creationId xmlns:a16="http://schemas.microsoft.com/office/drawing/2014/main" id="{A4DFE628-0513-4A29-A7BA-A16FC51F2F47}"/>
            </a:ext>
          </a:extLst>
        </xdr:cNvPr>
        <xdr:cNvPicPr>
          <a:picLocks noChangeAspect="1"/>
        </xdr:cNvPicPr>
      </xdr:nvPicPr>
      <xdr:blipFill>
        <a:blip xmlns:r="http://schemas.openxmlformats.org/officeDocument/2006/relationships" r:embed="rId2"/>
        <a:stretch>
          <a:fillRect/>
        </a:stretch>
      </xdr:blipFill>
      <xdr:spPr>
        <a:xfrm>
          <a:off x="20256500" y="467360"/>
          <a:ext cx="3420975" cy="17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ervices\Quality%20and%20Transformation\Service%20Quality\Registered%20and%20Day%20Services\Audit%20Tool\Audit%20templates\Age%20UK%20Commuity%20Services%20Audit%20Tool%20Dec%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Details"/>
      <sheetName val="Audit Assessment Criteria"/>
      <sheetName val="Safe Audit"/>
      <sheetName val="Effective Audit"/>
      <sheetName val="Caring Audit"/>
      <sheetName val="Responsive Audit"/>
      <sheetName val="Well Led"/>
      <sheetName val="Staff File Audit"/>
      <sheetName val="Action Plan"/>
      <sheetName val="Policies"/>
      <sheetName val="Minimum Standards"/>
      <sheetName val="Data"/>
    </sheetNames>
    <sheetDataSet>
      <sheetData sheetId="0" refreshError="1"/>
      <sheetData sheetId="1" refreshError="1"/>
      <sheetData sheetId="2">
        <row r="2">
          <cell r="Q2" t="str">
            <v>Not Met</v>
          </cell>
        </row>
        <row r="3">
          <cell r="Q3" t="str">
            <v>Partially Met</v>
          </cell>
        </row>
        <row r="4">
          <cell r="Q4" t="str">
            <v>Fully Met</v>
          </cell>
        </row>
        <row r="5">
          <cell r="Q5" t="str">
            <v>Not Applicable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killsforcare.org.uk/Support-for-leaders-and-managers/Managing-a-service/Safeguarding.aspx" TargetMode="External"/><Relationship Id="rId3" Type="http://schemas.openxmlformats.org/officeDocument/2006/relationships/hyperlink" Target="https://www.gov.uk/government/publications/joint-strategic-needs-assessment-and-joint-health-and-wellbeing-strategies-explained" TargetMode="External"/><Relationship Id="rId7" Type="http://schemas.openxmlformats.org/officeDocument/2006/relationships/hyperlink" Target="https://www.skillsforcare.org.uk/Developing-your-workforce/Care-topics/Person-centred-approaches-in-health-and-care/Person-centred-approaches-in-health-and-care.aspx" TargetMode="External"/><Relationship Id="rId2" Type="http://schemas.openxmlformats.org/officeDocument/2006/relationships/hyperlink" Target="mailto:localstatistics@ageuk.org.uk" TargetMode="External"/><Relationship Id="rId1" Type="http://schemas.openxmlformats.org/officeDocument/2006/relationships/hyperlink" Target="https://imperialcollegehealthpartners.com/wp-content/uploads/2018/07/Population-Health-Management-Flatpack-Version-1.0-Final-Sent.pdf" TargetMode="External"/><Relationship Id="rId6" Type="http://schemas.openxmlformats.org/officeDocument/2006/relationships/hyperlink" Target="https://www.mind.org.uk/media-a/6412/equality-impact-assessment-template.docx" TargetMode="External"/><Relationship Id="rId5" Type="http://schemas.openxmlformats.org/officeDocument/2006/relationships/hyperlink" Target="https://ageuk.app.box.com/s/7yskqb738ra5h3pduk9cww4jfaxub73p" TargetMode="External"/><Relationship Id="rId4" Type="http://schemas.openxmlformats.org/officeDocument/2006/relationships/hyperlink" Target="https://www.mind.org.uk/information-support/legal-rights/mental-capacity-act-2005/capacity/"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67EF5-8C09-4FB9-8C54-66CDEB209C49}">
  <dimension ref="A1:GKG30"/>
  <sheetViews>
    <sheetView zoomScale="70" zoomScaleNormal="70" workbookViewId="0">
      <selection activeCell="F8" sqref="F8"/>
    </sheetView>
  </sheetViews>
  <sheetFormatPr defaultRowHeight="18" x14ac:dyDescent="0.35"/>
  <cols>
    <col min="1" max="1" width="16" style="2" customWidth="1"/>
    <col min="2" max="2" width="42.81640625" style="34" customWidth="1"/>
    <col min="3" max="7" width="39" style="2" customWidth="1"/>
    <col min="8" max="8" width="8.81640625" style="2"/>
    <col min="9" max="9" width="10.1796875" style="2" bestFit="1" customWidth="1"/>
    <col min="10" max="257" width="8.81640625" style="2"/>
    <col min="258" max="258" width="35.81640625" style="2" customWidth="1"/>
    <col min="259" max="259" width="39.81640625" style="2" customWidth="1"/>
    <col min="260" max="260" width="42.08984375" style="2" customWidth="1"/>
    <col min="261" max="263" width="39.81640625" style="2" customWidth="1"/>
    <col min="264" max="264" width="8.81640625" style="2"/>
    <col min="265" max="265" width="10.1796875" style="2" bestFit="1" customWidth="1"/>
    <col min="266" max="513" width="8.81640625" style="2"/>
    <col min="514" max="514" width="35.81640625" style="2" customWidth="1"/>
    <col min="515" max="515" width="39.81640625" style="2" customWidth="1"/>
    <col min="516" max="516" width="42.08984375" style="2" customWidth="1"/>
    <col min="517" max="519" width="39.81640625" style="2" customWidth="1"/>
    <col min="520" max="520" width="8.81640625" style="2"/>
    <col min="521" max="521" width="10.1796875" style="2" bestFit="1" customWidth="1"/>
    <col min="522" max="769" width="8.81640625" style="2"/>
    <col min="770" max="770" width="35.81640625" style="2" customWidth="1"/>
    <col min="771" max="771" width="39.81640625" style="2" customWidth="1"/>
    <col min="772" max="772" width="42.08984375" style="2" customWidth="1"/>
    <col min="773" max="775" width="39.81640625" style="2" customWidth="1"/>
    <col min="776" max="776" width="8.81640625" style="2"/>
    <col min="777" max="777" width="10.1796875" style="2" bestFit="1" customWidth="1"/>
    <col min="778" max="1025" width="8.81640625" style="2"/>
    <col min="1026" max="1026" width="35.81640625" style="2" customWidth="1"/>
    <col min="1027" max="1027" width="39.81640625" style="2" customWidth="1"/>
    <col min="1028" max="1028" width="42.08984375" style="2" customWidth="1"/>
    <col min="1029" max="1031" width="39.81640625" style="2" customWidth="1"/>
    <col min="1032" max="1032" width="8.81640625" style="2"/>
    <col min="1033" max="1033" width="10.1796875" style="2" bestFit="1" customWidth="1"/>
    <col min="1034" max="1281" width="8.81640625" style="2"/>
    <col min="1282" max="1282" width="35.81640625" style="2" customWidth="1"/>
    <col min="1283" max="1283" width="39.81640625" style="2" customWidth="1"/>
    <col min="1284" max="1284" width="42.08984375" style="2" customWidth="1"/>
    <col min="1285" max="1287" width="39.81640625" style="2" customWidth="1"/>
    <col min="1288" max="1288" width="8.81640625" style="2"/>
    <col min="1289" max="1289" width="10.1796875" style="2" bestFit="1" customWidth="1"/>
    <col min="1290" max="1537" width="8.81640625" style="2"/>
    <col min="1538" max="1538" width="35.81640625" style="2" customWidth="1"/>
    <col min="1539" max="1539" width="39.81640625" style="2" customWidth="1"/>
    <col min="1540" max="1540" width="42.08984375" style="2" customWidth="1"/>
    <col min="1541" max="1543" width="39.81640625" style="2" customWidth="1"/>
    <col min="1544" max="1544" width="8.81640625" style="2"/>
    <col min="1545" max="1545" width="10.1796875" style="2" bestFit="1" customWidth="1"/>
    <col min="1546" max="1793" width="8.81640625" style="2"/>
    <col min="1794" max="1794" width="35.81640625" style="2" customWidth="1"/>
    <col min="1795" max="1795" width="39.81640625" style="2" customWidth="1"/>
    <col min="1796" max="1796" width="42.08984375" style="2" customWidth="1"/>
    <col min="1797" max="1799" width="39.81640625" style="2" customWidth="1"/>
    <col min="1800" max="1800" width="8.81640625" style="2"/>
    <col min="1801" max="1801" width="10.1796875" style="2" bestFit="1" customWidth="1"/>
    <col min="1802" max="2049" width="8.81640625" style="2"/>
    <col min="2050" max="2050" width="35.81640625" style="2" customWidth="1"/>
    <col min="2051" max="2051" width="39.81640625" style="2" customWidth="1"/>
    <col min="2052" max="2052" width="42.08984375" style="2" customWidth="1"/>
    <col min="2053" max="2055" width="39.81640625" style="2" customWidth="1"/>
    <col min="2056" max="2056" width="8.81640625" style="2"/>
    <col min="2057" max="2057" width="10.1796875" style="2" bestFit="1" customWidth="1"/>
    <col min="2058" max="2305" width="8.81640625" style="2"/>
    <col min="2306" max="2306" width="35.81640625" style="2" customWidth="1"/>
    <col min="2307" max="2307" width="39.81640625" style="2" customWidth="1"/>
    <col min="2308" max="2308" width="42.08984375" style="2" customWidth="1"/>
    <col min="2309" max="2311" width="39.81640625" style="2" customWidth="1"/>
    <col min="2312" max="2312" width="8.81640625" style="2"/>
    <col min="2313" max="2313" width="10.1796875" style="2" bestFit="1" customWidth="1"/>
    <col min="2314" max="2561" width="8.81640625" style="2"/>
    <col min="2562" max="2562" width="35.81640625" style="2" customWidth="1"/>
    <col min="2563" max="2563" width="39.81640625" style="2" customWidth="1"/>
    <col min="2564" max="2564" width="42.08984375" style="2" customWidth="1"/>
    <col min="2565" max="2567" width="39.81640625" style="2" customWidth="1"/>
    <col min="2568" max="2568" width="8.81640625" style="2"/>
    <col min="2569" max="2569" width="10.1796875" style="2" bestFit="1" customWidth="1"/>
    <col min="2570" max="2817" width="8.81640625" style="2"/>
    <col min="2818" max="2818" width="35.81640625" style="2" customWidth="1"/>
    <col min="2819" max="2819" width="39.81640625" style="2" customWidth="1"/>
    <col min="2820" max="2820" width="42.08984375" style="2" customWidth="1"/>
    <col min="2821" max="2823" width="39.81640625" style="2" customWidth="1"/>
    <col min="2824" max="2824" width="8.81640625" style="2"/>
    <col min="2825" max="2825" width="10.1796875" style="2" bestFit="1" customWidth="1"/>
    <col min="2826" max="3073" width="8.81640625" style="2"/>
    <col min="3074" max="3074" width="35.81640625" style="2" customWidth="1"/>
    <col min="3075" max="3075" width="39.81640625" style="2" customWidth="1"/>
    <col min="3076" max="3076" width="42.08984375" style="2" customWidth="1"/>
    <col min="3077" max="3079" width="39.81640625" style="2" customWidth="1"/>
    <col min="3080" max="3080" width="8.81640625" style="2"/>
    <col min="3081" max="3081" width="10.1796875" style="2" bestFit="1" customWidth="1"/>
    <col min="3082" max="3329" width="8.81640625" style="2"/>
    <col min="3330" max="3330" width="35.81640625" style="2" customWidth="1"/>
    <col min="3331" max="3331" width="39.81640625" style="2" customWidth="1"/>
    <col min="3332" max="3332" width="42.08984375" style="2" customWidth="1"/>
    <col min="3333" max="3335" width="39.81640625" style="2" customWidth="1"/>
    <col min="3336" max="3336" width="8.81640625" style="2"/>
    <col min="3337" max="3337" width="10.1796875" style="2" bestFit="1" customWidth="1"/>
    <col min="3338" max="3585" width="8.81640625" style="2"/>
    <col min="3586" max="3586" width="35.81640625" style="2" customWidth="1"/>
    <col min="3587" max="3587" width="39.81640625" style="2" customWidth="1"/>
    <col min="3588" max="3588" width="42.08984375" style="2" customWidth="1"/>
    <col min="3589" max="3591" width="39.81640625" style="2" customWidth="1"/>
    <col min="3592" max="3592" width="8.81640625" style="2"/>
    <col min="3593" max="3593" width="10.1796875" style="2" bestFit="1" customWidth="1"/>
    <col min="3594" max="3841" width="8.81640625" style="2"/>
    <col min="3842" max="3842" width="35.81640625" style="2" customWidth="1"/>
    <col min="3843" max="3843" width="39.81640625" style="2" customWidth="1"/>
    <col min="3844" max="3844" width="42.08984375" style="2" customWidth="1"/>
    <col min="3845" max="3847" width="39.81640625" style="2" customWidth="1"/>
    <col min="3848" max="3848" width="8.81640625" style="2"/>
    <col min="3849" max="3849" width="10.1796875" style="2" bestFit="1" customWidth="1"/>
    <col min="3850" max="4097" width="8.81640625" style="2"/>
    <col min="4098" max="4098" width="35.81640625" style="2" customWidth="1"/>
    <col min="4099" max="4099" width="39.81640625" style="2" customWidth="1"/>
    <col min="4100" max="4100" width="42.08984375" style="2" customWidth="1"/>
    <col min="4101" max="4103" width="39.81640625" style="2" customWidth="1"/>
    <col min="4104" max="4104" width="8.81640625" style="2"/>
    <col min="4105" max="4105" width="10.1796875" style="2" bestFit="1" customWidth="1"/>
    <col min="4106" max="4353" width="8.81640625" style="2"/>
    <col min="4354" max="4354" width="35.81640625" style="2" customWidth="1"/>
    <col min="4355" max="4355" width="39.81640625" style="2" customWidth="1"/>
    <col min="4356" max="4356" width="42.08984375" style="2" customWidth="1"/>
    <col min="4357" max="4359" width="39.81640625" style="2" customWidth="1"/>
    <col min="4360" max="4360" width="8.81640625" style="2"/>
    <col min="4361" max="4361" width="10.1796875" style="2" bestFit="1" customWidth="1"/>
    <col min="4362" max="4609" width="8.81640625" style="2"/>
    <col min="4610" max="4610" width="35.81640625" style="2" customWidth="1"/>
    <col min="4611" max="4611" width="39.81640625" style="2" customWidth="1"/>
    <col min="4612" max="4612" width="42.08984375" style="2" customWidth="1"/>
    <col min="4613" max="4615" width="39.81640625" style="2" customWidth="1"/>
    <col min="4616" max="4616" width="8.81640625" style="2"/>
    <col min="4617" max="4617" width="10.1796875" style="2" bestFit="1" customWidth="1"/>
    <col min="4618" max="4865" width="8.81640625" style="2"/>
    <col min="4866" max="4866" width="35.81640625" style="2" customWidth="1"/>
    <col min="4867" max="4867" width="39.81640625" style="2" customWidth="1"/>
    <col min="4868" max="4868" width="42.08984375" style="2" customWidth="1"/>
    <col min="4869" max="4871" width="39.81640625" style="2" customWidth="1"/>
    <col min="4872" max="4872" width="8.81640625" style="2"/>
    <col min="4873" max="4873" width="10.1796875" style="2" bestFit="1" customWidth="1"/>
    <col min="4874" max="5024" width="8.81640625" style="2"/>
    <col min="5025" max="5025" width="0" style="2" hidden="1" customWidth="1"/>
    <col min="5026" max="5121" width="8.81640625" style="2"/>
    <col min="5122" max="5122" width="35.81640625" style="2" customWidth="1"/>
    <col min="5123" max="5123" width="39.81640625" style="2" customWidth="1"/>
    <col min="5124" max="5124" width="42.08984375" style="2" customWidth="1"/>
    <col min="5125" max="5127" width="39.81640625" style="2" customWidth="1"/>
    <col min="5128" max="5128" width="8.81640625" style="2"/>
    <col min="5129" max="5129" width="10.1796875" style="2" bestFit="1" customWidth="1"/>
    <col min="5130" max="5377" width="8.81640625" style="2"/>
    <col min="5378" max="5378" width="35.81640625" style="2" customWidth="1"/>
    <col min="5379" max="5379" width="39.81640625" style="2" customWidth="1"/>
    <col min="5380" max="5380" width="42.08984375" style="2" customWidth="1"/>
    <col min="5381" max="5383" width="39.81640625" style="2" customWidth="1"/>
    <col min="5384" max="5384" width="8.81640625" style="2"/>
    <col min="5385" max="5385" width="10.1796875" style="2" bestFit="1" customWidth="1"/>
    <col min="5386" max="5633" width="8.81640625" style="2"/>
    <col min="5634" max="5634" width="35.81640625" style="2" customWidth="1"/>
    <col min="5635" max="5635" width="39.81640625" style="2" customWidth="1"/>
    <col min="5636" max="5636" width="42.08984375" style="2" customWidth="1"/>
    <col min="5637" max="5639" width="39.81640625" style="2" customWidth="1"/>
    <col min="5640" max="5640" width="8.81640625" style="2"/>
    <col min="5641" max="5641" width="10.1796875" style="2" bestFit="1" customWidth="1"/>
    <col min="5642" max="5889" width="8.81640625" style="2"/>
    <col min="5890" max="5890" width="35.81640625" style="2" customWidth="1"/>
    <col min="5891" max="5891" width="39.81640625" style="2" customWidth="1"/>
    <col min="5892" max="5892" width="42.08984375" style="2" customWidth="1"/>
    <col min="5893" max="5895" width="39.81640625" style="2" customWidth="1"/>
    <col min="5896" max="5896" width="8.81640625" style="2"/>
    <col min="5897" max="5897" width="10.1796875" style="2" bestFit="1" customWidth="1"/>
    <col min="5898" max="6145" width="8.81640625" style="2"/>
    <col min="6146" max="6146" width="35.81640625" style="2" customWidth="1"/>
    <col min="6147" max="6147" width="39.81640625" style="2" customWidth="1"/>
    <col min="6148" max="6148" width="42.08984375" style="2" customWidth="1"/>
    <col min="6149" max="6151" width="39.81640625" style="2" customWidth="1"/>
    <col min="6152" max="6152" width="8.81640625" style="2"/>
    <col min="6153" max="6153" width="10.1796875" style="2" bestFit="1" customWidth="1"/>
    <col min="6154" max="6401" width="8.81640625" style="2"/>
    <col min="6402" max="6402" width="35.81640625" style="2" customWidth="1"/>
    <col min="6403" max="6403" width="39.81640625" style="2" customWidth="1"/>
    <col min="6404" max="6404" width="42.08984375" style="2" customWidth="1"/>
    <col min="6405" max="6407" width="39.81640625" style="2" customWidth="1"/>
    <col min="6408" max="6408" width="8.81640625" style="2"/>
    <col min="6409" max="6409" width="10.1796875" style="2" bestFit="1" customWidth="1"/>
    <col min="6410" max="6657" width="8.81640625" style="2"/>
    <col min="6658" max="6658" width="35.81640625" style="2" customWidth="1"/>
    <col min="6659" max="6659" width="39.81640625" style="2" customWidth="1"/>
    <col min="6660" max="6660" width="42.08984375" style="2" customWidth="1"/>
    <col min="6661" max="6663" width="39.81640625" style="2" customWidth="1"/>
    <col min="6664" max="6664" width="8.81640625" style="2"/>
    <col min="6665" max="6665" width="10.1796875" style="2" bestFit="1" customWidth="1"/>
    <col min="6666" max="6913" width="8.81640625" style="2"/>
    <col min="6914" max="6914" width="35.81640625" style="2" customWidth="1"/>
    <col min="6915" max="6915" width="39.81640625" style="2" customWidth="1"/>
    <col min="6916" max="6916" width="42.08984375" style="2" customWidth="1"/>
    <col min="6917" max="6919" width="39.81640625" style="2" customWidth="1"/>
    <col min="6920" max="6920" width="8.81640625" style="2"/>
    <col min="6921" max="6921" width="10.1796875" style="2" bestFit="1" customWidth="1"/>
    <col min="6922" max="7169" width="8.81640625" style="2"/>
    <col min="7170" max="7170" width="35.81640625" style="2" customWidth="1"/>
    <col min="7171" max="7171" width="39.81640625" style="2" customWidth="1"/>
    <col min="7172" max="7172" width="42.08984375" style="2" customWidth="1"/>
    <col min="7173" max="7175" width="39.81640625" style="2" customWidth="1"/>
    <col min="7176" max="7176" width="8.81640625" style="2"/>
    <col min="7177" max="7177" width="10.1796875" style="2" bestFit="1" customWidth="1"/>
    <col min="7178" max="7425" width="8.81640625" style="2"/>
    <col min="7426" max="7426" width="35.81640625" style="2" customWidth="1"/>
    <col min="7427" max="7427" width="39.81640625" style="2" customWidth="1"/>
    <col min="7428" max="7428" width="42.08984375" style="2" customWidth="1"/>
    <col min="7429" max="7431" width="39.81640625" style="2" customWidth="1"/>
    <col min="7432" max="7432" width="8.81640625" style="2"/>
    <col min="7433" max="7433" width="10.1796875" style="2" bestFit="1" customWidth="1"/>
    <col min="7434" max="7681" width="8.81640625" style="2"/>
    <col min="7682" max="7682" width="35.81640625" style="2" customWidth="1"/>
    <col min="7683" max="7683" width="39.81640625" style="2" customWidth="1"/>
    <col min="7684" max="7684" width="42.08984375" style="2" customWidth="1"/>
    <col min="7685" max="7687" width="39.81640625" style="2" customWidth="1"/>
    <col min="7688" max="7688" width="8.81640625" style="2"/>
    <col min="7689" max="7689" width="10.1796875" style="2" bestFit="1" customWidth="1"/>
    <col min="7690" max="7937" width="8.81640625" style="2"/>
    <col min="7938" max="7938" width="35.81640625" style="2" customWidth="1"/>
    <col min="7939" max="7939" width="39.81640625" style="2" customWidth="1"/>
    <col min="7940" max="7940" width="42.08984375" style="2" customWidth="1"/>
    <col min="7941" max="7943" width="39.81640625" style="2" customWidth="1"/>
    <col min="7944" max="7944" width="8.81640625" style="2"/>
    <col min="7945" max="7945" width="10.1796875" style="2" bestFit="1" customWidth="1"/>
    <col min="7946" max="8193" width="8.81640625" style="2"/>
    <col min="8194" max="8194" width="35.81640625" style="2" customWidth="1"/>
    <col min="8195" max="8195" width="39.81640625" style="2" customWidth="1"/>
    <col min="8196" max="8196" width="42.08984375" style="2" customWidth="1"/>
    <col min="8197" max="8199" width="39.81640625" style="2" customWidth="1"/>
    <col min="8200" max="8200" width="8.81640625" style="2"/>
    <col min="8201" max="8201" width="10.1796875" style="2" bestFit="1" customWidth="1"/>
    <col min="8202" max="8449" width="8.81640625" style="2"/>
    <col min="8450" max="8450" width="35.81640625" style="2" customWidth="1"/>
    <col min="8451" max="8451" width="39.81640625" style="2" customWidth="1"/>
    <col min="8452" max="8452" width="42.08984375" style="2" customWidth="1"/>
    <col min="8453" max="8455" width="39.81640625" style="2" customWidth="1"/>
    <col min="8456" max="8456" width="8.81640625" style="2"/>
    <col min="8457" max="8457" width="10.1796875" style="2" bestFit="1" customWidth="1"/>
    <col min="8458" max="8705" width="8.81640625" style="2"/>
    <col min="8706" max="8706" width="35.81640625" style="2" customWidth="1"/>
    <col min="8707" max="8707" width="39.81640625" style="2" customWidth="1"/>
    <col min="8708" max="8708" width="42.08984375" style="2" customWidth="1"/>
    <col min="8709" max="8711" width="39.81640625" style="2" customWidth="1"/>
    <col min="8712" max="8712" width="8.81640625" style="2"/>
    <col min="8713" max="8713" width="10.1796875" style="2" bestFit="1" customWidth="1"/>
    <col min="8714" max="8961" width="8.81640625" style="2"/>
    <col min="8962" max="8962" width="35.81640625" style="2" customWidth="1"/>
    <col min="8963" max="8963" width="39.81640625" style="2" customWidth="1"/>
    <col min="8964" max="8964" width="42.08984375" style="2" customWidth="1"/>
    <col min="8965" max="8967" width="39.81640625" style="2" customWidth="1"/>
    <col min="8968" max="8968" width="8.81640625" style="2"/>
    <col min="8969" max="8969" width="10.1796875" style="2" bestFit="1" customWidth="1"/>
    <col min="8970" max="9217" width="8.81640625" style="2"/>
    <col min="9218" max="9218" width="35.81640625" style="2" customWidth="1"/>
    <col min="9219" max="9219" width="39.81640625" style="2" customWidth="1"/>
    <col min="9220" max="9220" width="42.08984375" style="2" customWidth="1"/>
    <col min="9221" max="9223" width="39.81640625" style="2" customWidth="1"/>
    <col min="9224" max="9224" width="8.81640625" style="2"/>
    <col min="9225" max="9225" width="10.1796875" style="2" bestFit="1" customWidth="1"/>
    <col min="9226" max="9473" width="8.81640625" style="2"/>
    <col min="9474" max="9474" width="35.81640625" style="2" customWidth="1"/>
    <col min="9475" max="9475" width="39.81640625" style="2" customWidth="1"/>
    <col min="9476" max="9476" width="42.08984375" style="2" customWidth="1"/>
    <col min="9477" max="9479" width="39.81640625" style="2" customWidth="1"/>
    <col min="9480" max="9480" width="8.81640625" style="2"/>
    <col min="9481" max="9481" width="10.1796875" style="2" bestFit="1" customWidth="1"/>
    <col min="9482" max="9729" width="8.81640625" style="2"/>
    <col min="9730" max="9730" width="35.81640625" style="2" customWidth="1"/>
    <col min="9731" max="9731" width="39.81640625" style="2" customWidth="1"/>
    <col min="9732" max="9732" width="42.08984375" style="2" customWidth="1"/>
    <col min="9733" max="9735" width="39.81640625" style="2" customWidth="1"/>
    <col min="9736" max="9736" width="8.81640625" style="2"/>
    <col min="9737" max="9737" width="10.1796875" style="2" bestFit="1" customWidth="1"/>
    <col min="9738" max="9985" width="8.81640625" style="2"/>
    <col min="9986" max="9986" width="35.81640625" style="2" customWidth="1"/>
    <col min="9987" max="9987" width="39.81640625" style="2" customWidth="1"/>
    <col min="9988" max="9988" width="42.08984375" style="2" customWidth="1"/>
    <col min="9989" max="9991" width="39.81640625" style="2" customWidth="1"/>
    <col min="9992" max="9992" width="8.81640625" style="2"/>
    <col min="9993" max="9993" width="10.1796875" style="2" bestFit="1" customWidth="1"/>
    <col min="9994" max="10241" width="8.81640625" style="2"/>
    <col min="10242" max="10242" width="35.81640625" style="2" customWidth="1"/>
    <col min="10243" max="10243" width="39.81640625" style="2" customWidth="1"/>
    <col min="10244" max="10244" width="42.08984375" style="2" customWidth="1"/>
    <col min="10245" max="10247" width="39.81640625" style="2" customWidth="1"/>
    <col min="10248" max="10248" width="8.81640625" style="2"/>
    <col min="10249" max="10249" width="10.1796875" style="2" bestFit="1" customWidth="1"/>
    <col min="10250" max="10497" width="8.81640625" style="2"/>
    <col min="10498" max="10498" width="35.81640625" style="2" customWidth="1"/>
    <col min="10499" max="10499" width="39.81640625" style="2" customWidth="1"/>
    <col min="10500" max="10500" width="42.08984375" style="2" customWidth="1"/>
    <col min="10501" max="10503" width="39.81640625" style="2" customWidth="1"/>
    <col min="10504" max="10504" width="8.81640625" style="2"/>
    <col min="10505" max="10505" width="10.1796875" style="2" bestFit="1" customWidth="1"/>
    <col min="10506" max="10753" width="8.81640625" style="2"/>
    <col min="10754" max="10754" width="35.81640625" style="2" customWidth="1"/>
    <col min="10755" max="10755" width="39.81640625" style="2" customWidth="1"/>
    <col min="10756" max="10756" width="42.08984375" style="2" customWidth="1"/>
    <col min="10757" max="10759" width="39.81640625" style="2" customWidth="1"/>
    <col min="10760" max="10760" width="8.81640625" style="2"/>
    <col min="10761" max="10761" width="10.1796875" style="2" bestFit="1" customWidth="1"/>
    <col min="10762" max="11009" width="8.81640625" style="2"/>
    <col min="11010" max="11010" width="35.81640625" style="2" customWidth="1"/>
    <col min="11011" max="11011" width="39.81640625" style="2" customWidth="1"/>
    <col min="11012" max="11012" width="42.08984375" style="2" customWidth="1"/>
    <col min="11013" max="11015" width="39.81640625" style="2" customWidth="1"/>
    <col min="11016" max="11016" width="8.81640625" style="2"/>
    <col min="11017" max="11017" width="10.1796875" style="2" bestFit="1" customWidth="1"/>
    <col min="11018" max="11265" width="8.81640625" style="2"/>
    <col min="11266" max="11266" width="35.81640625" style="2" customWidth="1"/>
    <col min="11267" max="11267" width="39.81640625" style="2" customWidth="1"/>
    <col min="11268" max="11268" width="42.08984375" style="2" customWidth="1"/>
    <col min="11269" max="11271" width="39.81640625" style="2" customWidth="1"/>
    <col min="11272" max="11272" width="8.81640625" style="2"/>
    <col min="11273" max="11273" width="10.1796875" style="2" bestFit="1" customWidth="1"/>
    <col min="11274" max="11521" width="8.81640625" style="2"/>
    <col min="11522" max="11522" width="35.81640625" style="2" customWidth="1"/>
    <col min="11523" max="11523" width="39.81640625" style="2" customWidth="1"/>
    <col min="11524" max="11524" width="42.08984375" style="2" customWidth="1"/>
    <col min="11525" max="11527" width="39.81640625" style="2" customWidth="1"/>
    <col min="11528" max="11528" width="8.81640625" style="2"/>
    <col min="11529" max="11529" width="10.1796875" style="2" bestFit="1" customWidth="1"/>
    <col min="11530" max="11777" width="8.81640625" style="2"/>
    <col min="11778" max="11778" width="35.81640625" style="2" customWidth="1"/>
    <col min="11779" max="11779" width="39.81640625" style="2" customWidth="1"/>
    <col min="11780" max="11780" width="42.08984375" style="2" customWidth="1"/>
    <col min="11781" max="11783" width="39.81640625" style="2" customWidth="1"/>
    <col min="11784" max="11784" width="8.81640625" style="2"/>
    <col min="11785" max="11785" width="10.1796875" style="2" bestFit="1" customWidth="1"/>
    <col min="11786" max="12033" width="8.81640625" style="2"/>
    <col min="12034" max="12034" width="35.81640625" style="2" customWidth="1"/>
    <col min="12035" max="12035" width="39.81640625" style="2" customWidth="1"/>
    <col min="12036" max="12036" width="42.08984375" style="2" customWidth="1"/>
    <col min="12037" max="12039" width="39.81640625" style="2" customWidth="1"/>
    <col min="12040" max="12040" width="8.81640625" style="2"/>
    <col min="12041" max="12041" width="10.1796875" style="2" bestFit="1" customWidth="1"/>
    <col min="12042" max="12289" width="8.81640625" style="2"/>
    <col min="12290" max="12290" width="35.81640625" style="2" customWidth="1"/>
    <col min="12291" max="12291" width="39.81640625" style="2" customWidth="1"/>
    <col min="12292" max="12292" width="42.08984375" style="2" customWidth="1"/>
    <col min="12293" max="12295" width="39.81640625" style="2" customWidth="1"/>
    <col min="12296" max="12296" width="8.81640625" style="2"/>
    <col min="12297" max="12297" width="10.1796875" style="2" bestFit="1" customWidth="1"/>
    <col min="12298" max="12545" width="8.81640625" style="2"/>
    <col min="12546" max="12546" width="35.81640625" style="2" customWidth="1"/>
    <col min="12547" max="12547" width="39.81640625" style="2" customWidth="1"/>
    <col min="12548" max="12548" width="42.08984375" style="2" customWidth="1"/>
    <col min="12549" max="12551" width="39.81640625" style="2" customWidth="1"/>
    <col min="12552" max="12552" width="8.81640625" style="2"/>
    <col min="12553" max="12553" width="10.1796875" style="2" bestFit="1" customWidth="1"/>
    <col min="12554" max="12801" width="8.81640625" style="2"/>
    <col min="12802" max="12802" width="35.81640625" style="2" customWidth="1"/>
    <col min="12803" max="12803" width="39.81640625" style="2" customWidth="1"/>
    <col min="12804" max="12804" width="42.08984375" style="2" customWidth="1"/>
    <col min="12805" max="12807" width="39.81640625" style="2" customWidth="1"/>
    <col min="12808" max="12808" width="8.81640625" style="2"/>
    <col min="12809" max="12809" width="10.1796875" style="2" bestFit="1" customWidth="1"/>
    <col min="12810" max="13057" width="8.81640625" style="2"/>
    <col min="13058" max="13058" width="35.81640625" style="2" customWidth="1"/>
    <col min="13059" max="13059" width="39.81640625" style="2" customWidth="1"/>
    <col min="13060" max="13060" width="42.08984375" style="2" customWidth="1"/>
    <col min="13061" max="13063" width="39.81640625" style="2" customWidth="1"/>
    <col min="13064" max="13064" width="8.81640625" style="2"/>
    <col min="13065" max="13065" width="10.1796875" style="2" bestFit="1" customWidth="1"/>
    <col min="13066" max="13313" width="8.81640625" style="2"/>
    <col min="13314" max="13314" width="35.81640625" style="2" customWidth="1"/>
    <col min="13315" max="13315" width="39.81640625" style="2" customWidth="1"/>
    <col min="13316" max="13316" width="42.08984375" style="2" customWidth="1"/>
    <col min="13317" max="13319" width="39.81640625" style="2" customWidth="1"/>
    <col min="13320" max="13320" width="8.81640625" style="2"/>
    <col min="13321" max="13321" width="10.1796875" style="2" bestFit="1" customWidth="1"/>
    <col min="13322" max="13569" width="8.81640625" style="2"/>
    <col min="13570" max="13570" width="35.81640625" style="2" customWidth="1"/>
    <col min="13571" max="13571" width="39.81640625" style="2" customWidth="1"/>
    <col min="13572" max="13572" width="42.08984375" style="2" customWidth="1"/>
    <col min="13573" max="13575" width="39.81640625" style="2" customWidth="1"/>
    <col min="13576" max="13576" width="8.81640625" style="2"/>
    <col min="13577" max="13577" width="10.1796875" style="2" bestFit="1" customWidth="1"/>
    <col min="13578" max="13825" width="8.81640625" style="2"/>
    <col min="13826" max="13826" width="35.81640625" style="2" customWidth="1"/>
    <col min="13827" max="13827" width="39.81640625" style="2" customWidth="1"/>
    <col min="13828" max="13828" width="42.08984375" style="2" customWidth="1"/>
    <col min="13829" max="13831" width="39.81640625" style="2" customWidth="1"/>
    <col min="13832" max="13832" width="8.81640625" style="2"/>
    <col min="13833" max="13833" width="10.1796875" style="2" bestFit="1" customWidth="1"/>
    <col min="13834" max="14081" width="8.81640625" style="2"/>
    <col min="14082" max="14082" width="35.81640625" style="2" customWidth="1"/>
    <col min="14083" max="14083" width="39.81640625" style="2" customWidth="1"/>
    <col min="14084" max="14084" width="42.08984375" style="2" customWidth="1"/>
    <col min="14085" max="14087" width="39.81640625" style="2" customWidth="1"/>
    <col min="14088" max="14088" width="8.81640625" style="2"/>
    <col min="14089" max="14089" width="10.1796875" style="2" bestFit="1" customWidth="1"/>
    <col min="14090" max="14337" width="8.81640625" style="2"/>
    <col min="14338" max="14338" width="35.81640625" style="2" customWidth="1"/>
    <col min="14339" max="14339" width="39.81640625" style="2" customWidth="1"/>
    <col min="14340" max="14340" width="42.08984375" style="2" customWidth="1"/>
    <col min="14341" max="14343" width="39.81640625" style="2" customWidth="1"/>
    <col min="14344" max="14344" width="8.81640625" style="2"/>
    <col min="14345" max="14345" width="10.1796875" style="2" bestFit="1" customWidth="1"/>
    <col min="14346" max="14593" width="8.81640625" style="2"/>
    <col min="14594" max="14594" width="35.81640625" style="2" customWidth="1"/>
    <col min="14595" max="14595" width="39.81640625" style="2" customWidth="1"/>
    <col min="14596" max="14596" width="42.08984375" style="2" customWidth="1"/>
    <col min="14597" max="14599" width="39.81640625" style="2" customWidth="1"/>
    <col min="14600" max="14600" width="8.81640625" style="2"/>
    <col min="14601" max="14601" width="10.1796875" style="2" bestFit="1" customWidth="1"/>
    <col min="14602" max="14849" width="8.81640625" style="2"/>
    <col min="14850" max="14850" width="35.81640625" style="2" customWidth="1"/>
    <col min="14851" max="14851" width="39.81640625" style="2" customWidth="1"/>
    <col min="14852" max="14852" width="42.08984375" style="2" customWidth="1"/>
    <col min="14853" max="14855" width="39.81640625" style="2" customWidth="1"/>
    <col min="14856" max="14856" width="8.81640625" style="2"/>
    <col min="14857" max="14857" width="10.1796875" style="2" bestFit="1" customWidth="1"/>
    <col min="14858" max="15105" width="8.81640625" style="2"/>
    <col min="15106" max="15106" width="35.81640625" style="2" customWidth="1"/>
    <col min="15107" max="15107" width="39.81640625" style="2" customWidth="1"/>
    <col min="15108" max="15108" width="42.08984375" style="2" customWidth="1"/>
    <col min="15109" max="15111" width="39.81640625" style="2" customWidth="1"/>
    <col min="15112" max="15112" width="8.81640625" style="2"/>
    <col min="15113" max="15113" width="10.1796875" style="2" bestFit="1" customWidth="1"/>
    <col min="15114" max="15361" width="8.81640625" style="2"/>
    <col min="15362" max="15362" width="35.81640625" style="2" customWidth="1"/>
    <col min="15363" max="15363" width="39.81640625" style="2" customWidth="1"/>
    <col min="15364" max="15364" width="42.08984375" style="2" customWidth="1"/>
    <col min="15365" max="15367" width="39.81640625" style="2" customWidth="1"/>
    <col min="15368" max="15368" width="8.81640625" style="2"/>
    <col min="15369" max="15369" width="10.1796875" style="2" bestFit="1" customWidth="1"/>
    <col min="15370" max="15617" width="8.81640625" style="2"/>
    <col min="15618" max="15618" width="35.81640625" style="2" customWidth="1"/>
    <col min="15619" max="15619" width="39.81640625" style="2" customWidth="1"/>
    <col min="15620" max="15620" width="42.08984375" style="2" customWidth="1"/>
    <col min="15621" max="15623" width="39.81640625" style="2" customWidth="1"/>
    <col min="15624" max="15624" width="8.81640625" style="2"/>
    <col min="15625" max="15625" width="10.1796875" style="2" bestFit="1" customWidth="1"/>
    <col min="15626" max="15873" width="8.81640625" style="2"/>
    <col min="15874" max="15874" width="35.81640625" style="2" customWidth="1"/>
    <col min="15875" max="15875" width="39.81640625" style="2" customWidth="1"/>
    <col min="15876" max="15876" width="42.08984375" style="2" customWidth="1"/>
    <col min="15877" max="15879" width="39.81640625" style="2" customWidth="1"/>
    <col min="15880" max="15880" width="8.81640625" style="2"/>
    <col min="15881" max="15881" width="10.1796875" style="2" bestFit="1" customWidth="1"/>
    <col min="15882" max="16129" width="8.81640625" style="2"/>
    <col min="16130" max="16130" width="35.81640625" style="2" customWidth="1"/>
    <col min="16131" max="16131" width="39.81640625" style="2" customWidth="1"/>
    <col min="16132" max="16132" width="42.08984375" style="2" customWidth="1"/>
    <col min="16133" max="16135" width="39.81640625" style="2" customWidth="1"/>
    <col min="16136" max="16136" width="8.81640625" style="2"/>
    <col min="16137" max="16137" width="10.1796875" style="2" bestFit="1" customWidth="1"/>
    <col min="16138" max="16384" width="8.81640625" style="2"/>
  </cols>
  <sheetData>
    <row r="1" spans="1:12 5025:5025" ht="21" x14ac:dyDescent="0.5">
      <c r="A1" s="1"/>
      <c r="B1" s="354"/>
      <c r="C1" s="354"/>
      <c r="D1" s="354"/>
      <c r="E1" s="354"/>
      <c r="F1" s="354"/>
      <c r="G1" s="354"/>
      <c r="L1" s="3"/>
      <c r="GKG1" s="4" t="s">
        <v>0</v>
      </c>
    </row>
    <row r="2" spans="1:12 5025:5025" ht="51" x14ac:dyDescent="0.35">
      <c r="A2" s="1"/>
      <c r="B2" s="355" t="s">
        <v>200</v>
      </c>
      <c r="C2" s="355"/>
      <c r="D2" s="355"/>
      <c r="E2" s="355"/>
      <c r="F2" s="355"/>
      <c r="G2" s="5"/>
      <c r="GKG2" s="4" t="s">
        <v>1</v>
      </c>
    </row>
    <row r="3" spans="1:12 5025:5025" ht="39.5" x14ac:dyDescent="0.35">
      <c r="A3" s="1"/>
      <c r="B3" s="356" t="s">
        <v>81</v>
      </c>
      <c r="C3" s="356"/>
      <c r="D3" s="356"/>
      <c r="E3" s="356"/>
      <c r="F3" s="356"/>
      <c r="G3" s="5"/>
    </row>
    <row r="4" spans="1:12 5025:5025" ht="21" x14ac:dyDescent="0.35">
      <c r="A4" s="1"/>
      <c r="B4" s="6"/>
      <c r="C4" s="1"/>
      <c r="D4" s="1"/>
      <c r="E4" s="1"/>
      <c r="F4" s="1"/>
      <c r="G4" s="1"/>
    </row>
    <row r="5" spans="1:12 5025:5025" ht="21.5" thickBot="1" x14ac:dyDescent="0.4">
      <c r="A5" s="1"/>
      <c r="B5" s="7"/>
      <c r="C5" s="1"/>
      <c r="D5" s="1"/>
      <c r="E5" s="1"/>
      <c r="F5" s="1" t="s">
        <v>218</v>
      </c>
      <c r="G5" s="1"/>
    </row>
    <row r="6" spans="1:12 5025:5025" ht="21.5" thickBot="1" x14ac:dyDescent="0.4">
      <c r="A6" s="1"/>
      <c r="B6" s="7" t="s">
        <v>2</v>
      </c>
      <c r="C6" s="8"/>
      <c r="D6" s="7" t="s">
        <v>3</v>
      </c>
      <c r="E6" s="357"/>
      <c r="F6" s="358"/>
      <c r="G6" s="359"/>
    </row>
    <row r="7" spans="1:12 5025:5025" ht="21" x14ac:dyDescent="0.35">
      <c r="A7" s="1"/>
      <c r="B7" s="7"/>
      <c r="C7" s="216"/>
      <c r="E7" s="7"/>
      <c r="F7" s="217" t="s">
        <v>217</v>
      </c>
      <c r="G7" s="217"/>
    </row>
    <row r="8" spans="1:12 5025:5025" ht="21" x14ac:dyDescent="0.35">
      <c r="A8" s="1"/>
      <c r="B8" s="7"/>
      <c r="C8" s="216"/>
      <c r="D8" s="7"/>
      <c r="F8" s="218"/>
    </row>
    <row r="9" spans="1:12 5025:5025" ht="21.5" thickBot="1" x14ac:dyDescent="0.4">
      <c r="A9" s="1"/>
      <c r="B9" s="7"/>
      <c r="C9" s="1"/>
      <c r="D9" s="1"/>
      <c r="E9" s="9"/>
      <c r="F9" s="1"/>
      <c r="G9" s="1"/>
    </row>
    <row r="10" spans="1:12 5025:5025" ht="21.5" thickBot="1" x14ac:dyDescent="0.4">
      <c r="A10" s="1"/>
      <c r="B10" s="7" t="s">
        <v>220</v>
      </c>
      <c r="C10" s="10"/>
      <c r="D10" s="11"/>
      <c r="E10" s="12"/>
      <c r="F10" s="12"/>
      <c r="G10" s="12"/>
      <c r="H10" s="13"/>
    </row>
    <row r="11" spans="1:12 5025:5025" ht="21" hidden="1" x14ac:dyDescent="0.35">
      <c r="A11" s="1"/>
      <c r="B11" s="7"/>
      <c r="C11" s="14"/>
      <c r="D11" s="14"/>
      <c r="E11" s="14"/>
      <c r="F11" s="14"/>
      <c r="G11" s="14"/>
      <c r="H11" s="13"/>
    </row>
    <row r="12" spans="1:12 5025:5025" ht="21" hidden="1" x14ac:dyDescent="0.35">
      <c r="A12" s="1"/>
      <c r="B12" s="7"/>
      <c r="C12" s="15"/>
      <c r="D12" s="15"/>
      <c r="E12" s="15"/>
      <c r="F12" s="15"/>
      <c r="G12" s="15"/>
      <c r="H12" s="13"/>
    </row>
    <row r="13" spans="1:12 5025:5025" ht="21.5" thickBot="1" x14ac:dyDescent="0.4">
      <c r="A13" s="1"/>
      <c r="B13" s="7"/>
      <c r="C13" s="16"/>
      <c r="D13" s="16"/>
      <c r="E13" s="16"/>
      <c r="F13" s="16"/>
      <c r="G13" s="16"/>
      <c r="H13" s="17"/>
    </row>
    <row r="14" spans="1:12 5025:5025" ht="21.5" thickBot="1" x14ac:dyDescent="0.4">
      <c r="A14" s="1"/>
      <c r="B14" s="7" t="s">
        <v>72</v>
      </c>
      <c r="C14" s="10"/>
      <c r="D14" s="11"/>
      <c r="E14" s="12"/>
      <c r="F14" s="12"/>
      <c r="G14" s="12"/>
      <c r="H14" s="13"/>
    </row>
    <row r="15" spans="1:12 5025:5025" ht="21" hidden="1" x14ac:dyDescent="0.35">
      <c r="A15" s="1"/>
      <c r="B15" s="18"/>
      <c r="C15" s="19"/>
      <c r="D15" s="19"/>
      <c r="E15" s="19"/>
      <c r="F15" s="19"/>
      <c r="G15" s="19"/>
      <c r="H15" s="13"/>
    </row>
    <row r="16" spans="1:12 5025:5025" ht="21" hidden="1" x14ac:dyDescent="0.35">
      <c r="A16" s="1"/>
      <c r="B16" s="7" t="s">
        <v>4</v>
      </c>
      <c r="C16" s="20"/>
      <c r="D16" s="21" t="s">
        <v>5</v>
      </c>
      <c r="E16" s="20"/>
      <c r="F16" s="22" t="s">
        <v>6</v>
      </c>
      <c r="G16" s="23"/>
    </row>
    <row r="17" spans="1:7" ht="21.5" thickBot="1" x14ac:dyDescent="0.4">
      <c r="A17" s="1"/>
      <c r="B17" s="7"/>
      <c r="C17" s="1"/>
      <c r="D17" s="16"/>
      <c r="E17" s="1"/>
      <c r="F17" s="1"/>
      <c r="G17" s="1"/>
    </row>
    <row r="18" spans="1:7" ht="21.5" thickBot="1" x14ac:dyDescent="0.4">
      <c r="A18" s="1"/>
      <c r="B18" s="7" t="s">
        <v>73</v>
      </c>
      <c r="C18" s="24"/>
      <c r="D18" s="7" t="s">
        <v>76</v>
      </c>
      <c r="E18" s="352"/>
      <c r="F18" s="353"/>
      <c r="G18" s="23"/>
    </row>
    <row r="19" spans="1:7" ht="21.5" thickBot="1" x14ac:dyDescent="0.4">
      <c r="A19" s="1"/>
      <c r="B19" s="7"/>
      <c r="C19" s="23"/>
      <c r="D19" s="25"/>
      <c r="E19" s="23"/>
      <c r="F19" s="23"/>
      <c r="G19" s="23"/>
    </row>
    <row r="20" spans="1:7" ht="21.5" thickBot="1" x14ac:dyDescent="0.4">
      <c r="A20" s="1"/>
      <c r="B20" s="7" t="s">
        <v>74</v>
      </c>
      <c r="C20" s="8"/>
      <c r="D20" s="7" t="s">
        <v>75</v>
      </c>
      <c r="E20" s="352"/>
      <c r="F20" s="353"/>
      <c r="G20" s="23"/>
    </row>
    <row r="21" spans="1:7" ht="21" x14ac:dyDescent="0.35">
      <c r="A21" s="23"/>
      <c r="B21" s="26"/>
      <c r="C21" s="23"/>
      <c r="D21" s="27"/>
      <c r="E21" s="23"/>
      <c r="F21" s="23"/>
      <c r="G21" s="23"/>
    </row>
    <row r="22" spans="1:7" ht="21" x14ac:dyDescent="0.35">
      <c r="A22" s="1"/>
      <c r="B22" s="28"/>
      <c r="C22" s="1"/>
      <c r="D22" s="16"/>
      <c r="E22" s="1"/>
      <c r="F22" s="1"/>
      <c r="G22" s="1"/>
    </row>
    <row r="23" spans="1:7" ht="21" hidden="1" x14ac:dyDescent="0.35">
      <c r="A23" s="1"/>
      <c r="B23" s="29"/>
      <c r="C23" s="1"/>
      <c r="D23" s="1"/>
      <c r="E23" s="1"/>
      <c r="F23" s="1"/>
      <c r="G23" s="1"/>
    </row>
    <row r="24" spans="1:7" ht="21" hidden="1" x14ac:dyDescent="0.35">
      <c r="A24" s="1"/>
      <c r="B24" s="29"/>
      <c r="C24" s="1"/>
      <c r="D24" s="30" t="s">
        <v>7</v>
      </c>
      <c r="E24" s="31">
        <v>0</v>
      </c>
      <c r="F24" s="1"/>
      <c r="G24" s="1"/>
    </row>
    <row r="25" spans="1:7" ht="21" hidden="1" x14ac:dyDescent="0.35">
      <c r="A25" s="1"/>
      <c r="B25" s="29"/>
      <c r="C25" s="1"/>
      <c r="D25" s="30" t="s">
        <v>8</v>
      </c>
      <c r="E25" s="32">
        <v>0</v>
      </c>
      <c r="F25" s="1"/>
      <c r="G25" s="1"/>
    </row>
    <row r="26" spans="1:7" ht="21" hidden="1" x14ac:dyDescent="0.35">
      <c r="A26" s="1"/>
      <c r="B26" s="29"/>
      <c r="C26" s="1"/>
      <c r="D26" s="30" t="s">
        <v>9</v>
      </c>
      <c r="E26" s="31">
        <f>SUM(E24:E25)</f>
        <v>0</v>
      </c>
      <c r="F26" s="1"/>
      <c r="G26" s="1"/>
    </row>
    <row r="27" spans="1:7" ht="21" x14ac:dyDescent="0.35">
      <c r="A27" s="1"/>
      <c r="B27" s="29"/>
      <c r="C27" s="1"/>
      <c r="D27" s="30" t="s">
        <v>10</v>
      </c>
      <c r="E27" s="32">
        <v>121</v>
      </c>
      <c r="F27" s="1"/>
      <c r="G27" s="1"/>
    </row>
    <row r="28" spans="1:7" ht="21" x14ac:dyDescent="0.35">
      <c r="A28" s="1"/>
      <c r="B28" s="29"/>
      <c r="C28" s="1"/>
      <c r="D28" s="1"/>
      <c r="E28" s="33"/>
      <c r="F28" s="1"/>
      <c r="G28" s="1"/>
    </row>
    <row r="29" spans="1:7" ht="21" x14ac:dyDescent="0.35">
      <c r="A29" s="1"/>
      <c r="B29" s="29"/>
      <c r="C29" s="1"/>
      <c r="D29" s="1"/>
      <c r="E29" s="1"/>
      <c r="F29" s="1"/>
      <c r="G29" s="1"/>
    </row>
    <row r="30" spans="1:7" ht="21" x14ac:dyDescent="0.35">
      <c r="A30" s="1"/>
      <c r="B30" s="29"/>
      <c r="C30" s="1"/>
      <c r="D30" s="33"/>
      <c r="E30" s="33"/>
      <c r="F30" s="1"/>
      <c r="G30" s="1"/>
    </row>
  </sheetData>
  <sheetProtection algorithmName="SHA-512" hashValue="WI9SQqQdnwaDojm9aqY86x9R0sm5wVauChATV2mvWRBIVun9h1m5xQDD67VdPA9wGT4AmgHt3oGdEmR8097s4w==" saltValue="d99HJQIwBPnIYRpvG+gH5Q==" spinCount="100000" sheet="1" objects="1" scenarios="1" selectLockedCells="1"/>
  <mergeCells count="6">
    <mergeCell ref="E20:F20"/>
    <mergeCell ref="B1:G1"/>
    <mergeCell ref="B2:F2"/>
    <mergeCell ref="B3:F3"/>
    <mergeCell ref="E6:G6"/>
    <mergeCell ref="E18:F18"/>
  </mergeCells>
  <conditionalFormatting sqref="B1">
    <cfRule type="cellIs" dxfId="422" priority="23" stopIfTrue="1" operator="equal">
      <formula>"Oaklands Community Care"</formula>
    </cfRule>
    <cfRule type="cellIs" dxfId="421" priority="24" stopIfTrue="1" operator="equal">
      <formula>"SLC Group"</formula>
    </cfRule>
    <cfRule type="cellIs" dxfId="420" priority="25" stopIfTrue="1" operator="equal">
      <formula>"Support Options"</formula>
    </cfRule>
    <cfRule type="cellIs" dxfId="419" priority="26" stopIfTrue="1" operator="equal">
      <formula>"Natural Networks"</formula>
    </cfRule>
    <cfRule type="cellIs" dxfId="418" priority="27" stopIfTrue="1" operator="equal">
      <formula>"Inclusive Lifestyles"</formula>
    </cfRule>
    <cfRule type="cellIs" dxfId="417" priority="28" stopIfTrue="1" operator="equal">
      <formula>"ILA"</formula>
    </cfRule>
    <cfRule type="cellIs" dxfId="416" priority="29" stopIfTrue="1" operator="equal">
      <formula>"Lifeways"</formula>
    </cfRule>
  </conditionalFormatting>
  <conditionalFormatting sqref="C14">
    <cfRule type="notContainsBlanks" dxfId="415" priority="10" stopIfTrue="1">
      <formula>LEN(TRIM(C14))&gt;0</formula>
    </cfRule>
  </conditionalFormatting>
  <conditionalFormatting sqref="C14:D14">
    <cfRule type="containsBlanks" dxfId="414" priority="11" stopIfTrue="1">
      <formula>LEN(TRIM(C14))=0</formula>
    </cfRule>
  </conditionalFormatting>
  <conditionalFormatting sqref="C10:G10">
    <cfRule type="notContainsBlanks" dxfId="413" priority="4" stopIfTrue="1">
      <formula>LEN(TRIM(C10))&gt;0</formula>
    </cfRule>
    <cfRule type="containsBlanks" dxfId="412" priority="5" stopIfTrue="1">
      <formula>LEN(TRIM(C10))=0</formula>
    </cfRule>
  </conditionalFormatting>
  <conditionalFormatting sqref="C11:G12">
    <cfRule type="notContainsBlanks" dxfId="411" priority="20" stopIfTrue="1">
      <formula>LEN(TRIM(C11))&gt;0</formula>
    </cfRule>
    <cfRule type="containsBlanks" dxfId="410" priority="21" stopIfTrue="1">
      <formula>LEN(TRIM(C11))=0</formula>
    </cfRule>
  </conditionalFormatting>
  <conditionalFormatting sqref="D10:D12">
    <cfRule type="notContainsBlanks" dxfId="409" priority="3" stopIfTrue="1">
      <formula>LEN(TRIM(D10))&gt;0</formula>
    </cfRule>
  </conditionalFormatting>
  <conditionalFormatting sqref="D14">
    <cfRule type="notContainsBlanks" dxfId="408" priority="9" stopIfTrue="1">
      <formula>LEN(TRIM(D14))&gt;0</formula>
    </cfRule>
  </conditionalFormatting>
  <conditionalFormatting sqref="E11:E12">
    <cfRule type="notContainsBlanks" dxfId="407" priority="17" stopIfTrue="1">
      <formula>LEN(TRIM(E11))&gt;0</formula>
    </cfRule>
    <cfRule type="containsBlanks" dxfId="406" priority="18" stopIfTrue="1">
      <formula>LEN(TRIM(E11))=0</formula>
    </cfRule>
  </conditionalFormatting>
  <conditionalFormatting sqref="E10:G10">
    <cfRule type="notContainsBlanks" dxfId="405" priority="1" stopIfTrue="1">
      <formula>LEN(TRIM(E10))&gt;0</formula>
    </cfRule>
    <cfRule type="containsBlanks" dxfId="404" priority="2" stopIfTrue="1">
      <formula>LEN(TRIM(E10))=0</formula>
    </cfRule>
  </conditionalFormatting>
  <conditionalFormatting sqref="E14:G14">
    <cfRule type="notContainsBlanks" dxfId="403" priority="7" stopIfTrue="1">
      <formula>LEN(TRIM(E14))&gt;0</formula>
    </cfRule>
    <cfRule type="containsBlanks" dxfId="402" priority="8" stopIfTrue="1">
      <formula>LEN(TRIM(E14))=0</formula>
    </cfRule>
  </conditionalFormatting>
  <conditionalFormatting sqref="F11:F12">
    <cfRule type="notContainsBlanks" dxfId="401" priority="15" stopIfTrue="1">
      <formula>LEN(TRIM(F11))&gt;0</formula>
    </cfRule>
    <cfRule type="containsBlanks" dxfId="400" priority="16" stopIfTrue="1">
      <formula>LEN(TRIM(F11))=0</formula>
    </cfRule>
    <cfRule type="notContainsBlanks" dxfId="399" priority="19" stopIfTrue="1">
      <formula>LEN(TRIM(F11))&gt;0</formula>
    </cfRule>
  </conditionalFormatting>
  <conditionalFormatting sqref="G11:G12">
    <cfRule type="containsBlanks" dxfId="398" priority="13" stopIfTrue="1">
      <formula>LEN(TRIM(G11))=0</formula>
    </cfRule>
    <cfRule type="notContainsBlanks" dxfId="397" priority="14" stopIfTrue="1">
      <formula>LEN(TRIM(G11))&gt;0</formula>
    </cfRule>
  </conditionalFormatting>
  <dataValidations count="2">
    <dataValidation type="list" allowBlank="1" showInputMessage="1" showErrorMessage="1" sqref="F16" xr:uid="{2C9BCBBB-59D4-414A-9260-0C7B3BDEE148}">
      <formula1>shift</formula1>
    </dataValidation>
    <dataValidation type="list" allowBlank="1" showInputMessage="1" showErrorMessage="1" sqref="E6:G6" xr:uid="{CFD50A1F-C822-432E-82BB-D6048785366C}">
      <formula1>"Day Care Service, Befriending Service, Foot Care, LPA Service, MCST, Home Support, Gifted Housing, Telephone or Remote Service, Other"</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E8FF2-C1E4-445E-BDFD-37B5F1FF29DE}">
  <sheetPr>
    <tabColor theme="3"/>
  </sheetPr>
  <dimension ref="B1:R1979"/>
  <sheetViews>
    <sheetView topLeftCell="A28" zoomScale="71" zoomScaleNormal="71" workbookViewId="0">
      <selection activeCell="D37" sqref="D37"/>
    </sheetView>
  </sheetViews>
  <sheetFormatPr defaultColWidth="9" defaultRowHeight="18.5" x14ac:dyDescent="0.35"/>
  <cols>
    <col min="1" max="1" width="2.08984375" customWidth="1"/>
    <col min="2" max="2" width="2" customWidth="1"/>
    <col min="3" max="3" width="8.08984375" style="81" customWidth="1"/>
    <col min="4" max="4" width="76" style="82" customWidth="1"/>
    <col min="5" max="9" width="7.1796875" customWidth="1"/>
    <col min="10" max="10" width="2" customWidth="1"/>
    <col min="11" max="11" width="104" customWidth="1"/>
    <col min="12" max="12" width="96" customWidth="1"/>
    <col min="13" max="13" width="2.08984375" customWidth="1"/>
    <col min="14" max="14" width="19.81640625" style="65" customWidth="1"/>
    <col min="15" max="15" width="2.08984375" customWidth="1"/>
    <col min="16" max="16" width="1.81640625" customWidth="1"/>
    <col min="17" max="17" width="14.54296875" customWidth="1"/>
    <col min="18" max="18" width="41.81640625" style="64" customWidth="1"/>
  </cols>
  <sheetData>
    <row r="1" spans="2:18" ht="27.75" hidden="1" customHeight="1" x14ac:dyDescent="0.35"/>
    <row r="2" spans="2:18" ht="32.25" hidden="1" customHeight="1" x14ac:dyDescent="0.35">
      <c r="Q2" s="390" t="s">
        <v>11</v>
      </c>
      <c r="R2" s="391"/>
    </row>
    <row r="3" spans="2:18" ht="32.25" hidden="1" customHeight="1" x14ac:dyDescent="0.35">
      <c r="Q3" s="38" t="s">
        <v>12</v>
      </c>
      <c r="R3" s="39" t="s">
        <v>13</v>
      </c>
    </row>
    <row r="4" spans="2:18" ht="32.25" hidden="1" customHeight="1" x14ac:dyDescent="0.35">
      <c r="Q4" s="38" t="s">
        <v>14</v>
      </c>
      <c r="R4" s="39" t="s">
        <v>15</v>
      </c>
    </row>
    <row r="5" spans="2:18" ht="32.25" hidden="1" customHeight="1" x14ac:dyDescent="0.35">
      <c r="Q5" s="38" t="s">
        <v>16</v>
      </c>
      <c r="R5" s="39" t="s">
        <v>34</v>
      </c>
    </row>
    <row r="6" spans="2:18" ht="32.25" hidden="1" customHeight="1" x14ac:dyDescent="0.35">
      <c r="Q6" s="66" t="s">
        <v>18</v>
      </c>
      <c r="R6" s="67" t="s">
        <v>19</v>
      </c>
    </row>
    <row r="7" spans="2:18" ht="15" customHeight="1" x14ac:dyDescent="0.35"/>
    <row r="8" spans="2:18" ht="14.25" customHeight="1" x14ac:dyDescent="0.35">
      <c r="B8" s="425"/>
      <c r="C8" s="425"/>
      <c r="D8" s="426"/>
      <c r="E8" s="426"/>
      <c r="F8" s="426"/>
      <c r="G8" s="426"/>
      <c r="H8" s="426"/>
      <c r="I8" s="426"/>
      <c r="J8" s="426"/>
      <c r="K8" s="426"/>
      <c r="L8" s="426"/>
      <c r="M8" s="427"/>
      <c r="N8" s="427"/>
      <c r="O8" s="91"/>
    </row>
    <row r="9" spans="2:18" ht="141" customHeight="1" x14ac:dyDescent="0.7">
      <c r="B9" s="92"/>
      <c r="C9" s="43"/>
      <c r="D9" s="428" t="s">
        <v>146</v>
      </c>
      <c r="E9" s="429"/>
      <c r="F9" s="429"/>
      <c r="G9" s="429"/>
      <c r="H9" s="429"/>
      <c r="I9" s="429"/>
      <c r="J9" s="429"/>
      <c r="K9" s="429"/>
      <c r="L9" s="429"/>
      <c r="M9" s="429"/>
      <c r="N9" s="429"/>
      <c r="O9" s="91"/>
    </row>
    <row r="10" spans="2:18" ht="17.25" customHeight="1" x14ac:dyDescent="0.35">
      <c r="B10" s="425"/>
      <c r="C10" s="425"/>
      <c r="D10" s="426"/>
      <c r="E10" s="426"/>
      <c r="F10" s="426"/>
      <c r="G10" s="426"/>
      <c r="H10" s="426"/>
      <c r="I10" s="426"/>
      <c r="J10" s="426"/>
      <c r="K10" s="426"/>
      <c r="L10" s="426"/>
      <c r="M10" s="427"/>
      <c r="N10" s="427"/>
      <c r="O10" s="91"/>
    </row>
    <row r="11" spans="2:18" s="44" customFormat="1" ht="64.5" customHeight="1" x14ac:dyDescent="0.5">
      <c r="B11" s="92"/>
      <c r="C11" s="288"/>
      <c r="D11" s="288"/>
      <c r="E11" s="382"/>
      <c r="F11" s="383"/>
      <c r="G11" s="383"/>
      <c r="H11" s="383"/>
      <c r="I11" s="383"/>
      <c r="J11" s="93"/>
      <c r="K11" s="48" t="s">
        <v>20</v>
      </c>
      <c r="L11" s="48" t="s">
        <v>21</v>
      </c>
      <c r="M11" s="94"/>
      <c r="N11" s="50" t="s">
        <v>11</v>
      </c>
      <c r="O11" s="95"/>
      <c r="R11" s="73"/>
    </row>
    <row r="12" spans="2:18" s="44" customFormat="1" ht="31" x14ac:dyDescent="0.5">
      <c r="B12" s="92"/>
      <c r="C12" s="174" t="s">
        <v>147</v>
      </c>
      <c r="D12" s="283" t="s">
        <v>148</v>
      </c>
      <c r="E12" s="384" t="s">
        <v>23</v>
      </c>
      <c r="F12" s="385"/>
      <c r="G12" s="385"/>
      <c r="H12" s="385"/>
      <c r="I12" s="386"/>
      <c r="J12" s="93"/>
      <c r="K12" s="333"/>
      <c r="L12" s="309"/>
      <c r="M12" s="226"/>
      <c r="N12" s="56" t="s">
        <v>236</v>
      </c>
      <c r="O12" s="95"/>
      <c r="R12" s="73"/>
    </row>
    <row r="13" spans="2:18" ht="46.5" x14ac:dyDescent="0.35">
      <c r="B13" s="92"/>
      <c r="C13" s="313" t="s">
        <v>22</v>
      </c>
      <c r="D13" s="314" t="s">
        <v>149</v>
      </c>
      <c r="E13" s="422" t="s">
        <v>23</v>
      </c>
      <c r="F13" s="423"/>
      <c r="G13" s="423"/>
      <c r="H13" s="423"/>
      <c r="I13" s="424"/>
      <c r="J13" s="93"/>
      <c r="K13" s="315"/>
      <c r="L13" s="316"/>
      <c r="M13" s="226"/>
      <c r="N13" s="334"/>
      <c r="O13" s="91"/>
    </row>
    <row r="14" spans="2:18" ht="46.5" x14ac:dyDescent="0.35">
      <c r="B14" s="92"/>
      <c r="C14" s="313" t="s">
        <v>24</v>
      </c>
      <c r="D14" s="317" t="s">
        <v>150</v>
      </c>
      <c r="E14" s="422" t="s">
        <v>23</v>
      </c>
      <c r="F14" s="423"/>
      <c r="G14" s="423"/>
      <c r="H14" s="423"/>
      <c r="I14" s="424"/>
      <c r="J14" s="93"/>
      <c r="K14" s="318"/>
      <c r="L14" s="316"/>
      <c r="M14" s="226"/>
      <c r="N14" s="334"/>
      <c r="O14" s="91"/>
    </row>
    <row r="15" spans="2:18" ht="46.5" x14ac:dyDescent="0.35">
      <c r="B15" s="92"/>
      <c r="C15" s="313" t="s">
        <v>25</v>
      </c>
      <c r="D15" s="314" t="s">
        <v>151</v>
      </c>
      <c r="E15" s="422" t="s">
        <v>23</v>
      </c>
      <c r="F15" s="423"/>
      <c r="G15" s="423"/>
      <c r="H15" s="423"/>
      <c r="I15" s="424"/>
      <c r="J15" s="93"/>
      <c r="K15" s="319"/>
      <c r="L15" s="316"/>
      <c r="M15" s="226"/>
      <c r="N15" s="334"/>
      <c r="O15" s="91"/>
    </row>
    <row r="16" spans="2:18" ht="31" x14ac:dyDescent="0.35">
      <c r="B16" s="92"/>
      <c r="C16" s="313" t="s">
        <v>26</v>
      </c>
      <c r="D16" s="314" t="s">
        <v>152</v>
      </c>
      <c r="E16" s="422" t="s">
        <v>23</v>
      </c>
      <c r="F16" s="423"/>
      <c r="G16" s="423"/>
      <c r="H16" s="423"/>
      <c r="I16" s="424"/>
      <c r="J16" s="93"/>
      <c r="K16" s="316"/>
      <c r="L16" s="316"/>
      <c r="M16" s="226"/>
      <c r="N16" s="334"/>
      <c r="O16" s="91"/>
    </row>
    <row r="17" spans="2:18" ht="46.5" x14ac:dyDescent="0.35">
      <c r="B17" s="92"/>
      <c r="C17" s="313" t="s">
        <v>27</v>
      </c>
      <c r="D17" s="314" t="s">
        <v>203</v>
      </c>
      <c r="E17" s="422" t="s">
        <v>23</v>
      </c>
      <c r="F17" s="423"/>
      <c r="G17" s="423"/>
      <c r="H17" s="423"/>
      <c r="I17" s="424"/>
      <c r="J17" s="93"/>
      <c r="K17" s="316"/>
      <c r="L17" s="316"/>
      <c r="M17" s="226"/>
      <c r="N17" s="334"/>
      <c r="O17" s="91"/>
    </row>
    <row r="18" spans="2:18" ht="46.5" x14ac:dyDescent="0.35">
      <c r="B18" s="92"/>
      <c r="C18" s="313" t="s">
        <v>28</v>
      </c>
      <c r="D18" s="314" t="s">
        <v>153</v>
      </c>
      <c r="E18" s="422" t="s">
        <v>23</v>
      </c>
      <c r="F18" s="423"/>
      <c r="G18" s="423"/>
      <c r="H18" s="423"/>
      <c r="I18" s="424"/>
      <c r="J18" s="93"/>
      <c r="K18" s="318"/>
      <c r="L18" s="316"/>
      <c r="M18" s="226"/>
      <c r="N18" s="334"/>
      <c r="O18" s="91"/>
    </row>
    <row r="19" spans="2:18" s="44" customFormat="1" ht="45" customHeight="1" x14ac:dyDescent="0.5">
      <c r="B19" s="92"/>
      <c r="C19" s="288"/>
      <c r="D19" s="288"/>
      <c r="E19" s="382"/>
      <c r="F19" s="383"/>
      <c r="G19" s="383"/>
      <c r="H19" s="383"/>
      <c r="I19" s="383"/>
      <c r="J19" s="93"/>
      <c r="K19" s="228" t="s">
        <v>20</v>
      </c>
      <c r="L19" s="228" t="s">
        <v>21</v>
      </c>
      <c r="M19" s="226"/>
      <c r="N19" s="50" t="s">
        <v>11</v>
      </c>
      <c r="O19" s="95"/>
      <c r="R19" s="73"/>
    </row>
    <row r="20" spans="2:18" s="44" customFormat="1" ht="32.5" customHeight="1" x14ac:dyDescent="0.5">
      <c r="B20" s="92"/>
      <c r="C20" s="174" t="s">
        <v>154</v>
      </c>
      <c r="D20" s="283" t="s">
        <v>155</v>
      </c>
      <c r="E20" s="384" t="s">
        <v>23</v>
      </c>
      <c r="F20" s="385"/>
      <c r="G20" s="385"/>
      <c r="H20" s="385"/>
      <c r="I20" s="386"/>
      <c r="J20" s="93"/>
      <c r="K20" s="309"/>
      <c r="L20" s="309"/>
      <c r="M20" s="226"/>
      <c r="N20" s="56" t="s">
        <v>236</v>
      </c>
      <c r="O20" s="95"/>
      <c r="R20" s="73"/>
    </row>
    <row r="21" spans="2:18" ht="31" x14ac:dyDescent="0.35">
      <c r="B21" s="92"/>
      <c r="C21" s="313" t="s">
        <v>22</v>
      </c>
      <c r="D21" s="314" t="s">
        <v>156</v>
      </c>
      <c r="E21" s="422" t="s">
        <v>23</v>
      </c>
      <c r="F21" s="423"/>
      <c r="G21" s="423"/>
      <c r="H21" s="423"/>
      <c r="I21" s="424"/>
      <c r="J21" s="93"/>
      <c r="K21" s="318"/>
      <c r="L21" s="316"/>
      <c r="M21" s="226"/>
      <c r="N21" s="334"/>
      <c r="O21" s="91"/>
    </row>
    <row r="22" spans="2:18" ht="15.5" x14ac:dyDescent="0.35">
      <c r="B22" s="92"/>
      <c r="C22" s="313" t="s">
        <v>24</v>
      </c>
      <c r="D22" s="314" t="s">
        <v>157</v>
      </c>
      <c r="E22" s="422" t="s">
        <v>23</v>
      </c>
      <c r="F22" s="423"/>
      <c r="G22" s="423"/>
      <c r="H22" s="423"/>
      <c r="I22" s="424"/>
      <c r="J22" s="93"/>
      <c r="K22" s="318"/>
      <c r="L22" s="316"/>
      <c r="M22" s="226"/>
      <c r="N22" s="334"/>
      <c r="O22" s="91"/>
    </row>
    <row r="23" spans="2:18" ht="31" x14ac:dyDescent="0.35">
      <c r="B23" s="92"/>
      <c r="C23" s="313" t="s">
        <v>25</v>
      </c>
      <c r="D23" s="314" t="s">
        <v>158</v>
      </c>
      <c r="E23" s="422" t="s">
        <v>23</v>
      </c>
      <c r="F23" s="423"/>
      <c r="G23" s="423"/>
      <c r="H23" s="423"/>
      <c r="I23" s="424"/>
      <c r="J23" s="93"/>
      <c r="K23" s="318"/>
      <c r="L23" s="316"/>
      <c r="M23" s="226"/>
      <c r="N23" s="334"/>
      <c r="O23" s="91"/>
    </row>
    <row r="24" spans="2:18" ht="46.5" x14ac:dyDescent="0.35">
      <c r="B24" s="92"/>
      <c r="C24" s="313" t="s">
        <v>26</v>
      </c>
      <c r="D24" s="314" t="s">
        <v>159</v>
      </c>
      <c r="E24" s="422" t="s">
        <v>23</v>
      </c>
      <c r="F24" s="423"/>
      <c r="G24" s="423"/>
      <c r="H24" s="423"/>
      <c r="I24" s="424"/>
      <c r="J24" s="93"/>
      <c r="K24" s="318"/>
      <c r="L24" s="316"/>
      <c r="M24" s="226"/>
      <c r="N24" s="334"/>
      <c r="O24" s="91"/>
    </row>
    <row r="25" spans="2:18" ht="15.5" x14ac:dyDescent="0.35">
      <c r="B25" s="92"/>
      <c r="C25" s="313" t="s">
        <v>27</v>
      </c>
      <c r="D25" s="314" t="s">
        <v>160</v>
      </c>
      <c r="E25" s="422" t="s">
        <v>23</v>
      </c>
      <c r="F25" s="423"/>
      <c r="G25" s="423"/>
      <c r="H25" s="423"/>
      <c r="I25" s="424"/>
      <c r="J25" s="93"/>
      <c r="K25" s="318"/>
      <c r="L25" s="316"/>
      <c r="M25" s="226"/>
      <c r="N25" s="334"/>
      <c r="O25" s="91"/>
    </row>
    <row r="26" spans="2:18" ht="31" x14ac:dyDescent="0.35">
      <c r="B26" s="92"/>
      <c r="C26" s="313" t="s">
        <v>28</v>
      </c>
      <c r="D26" s="314" t="s">
        <v>161</v>
      </c>
      <c r="E26" s="422" t="s">
        <v>23</v>
      </c>
      <c r="F26" s="423"/>
      <c r="G26" s="423"/>
      <c r="H26" s="423"/>
      <c r="I26" s="424"/>
      <c r="J26" s="93"/>
      <c r="K26" s="318"/>
      <c r="L26" s="316"/>
      <c r="M26" s="226"/>
      <c r="N26" s="334"/>
      <c r="O26" s="91"/>
    </row>
    <row r="27" spans="2:18" s="44" customFormat="1" ht="47.5" customHeight="1" x14ac:dyDescent="0.5">
      <c r="B27" s="92"/>
      <c r="C27" s="288"/>
      <c r="D27" s="288"/>
      <c r="E27" s="382"/>
      <c r="F27" s="383"/>
      <c r="G27" s="383"/>
      <c r="H27" s="383"/>
      <c r="I27" s="383"/>
      <c r="J27" s="93"/>
      <c r="K27" s="228" t="s">
        <v>20</v>
      </c>
      <c r="L27" s="228" t="s">
        <v>21</v>
      </c>
      <c r="M27" s="226"/>
      <c r="N27" s="50" t="s">
        <v>11</v>
      </c>
      <c r="O27" s="95"/>
      <c r="R27" s="73"/>
    </row>
    <row r="28" spans="2:18" s="44" customFormat="1" ht="21" x14ac:dyDescent="0.5">
      <c r="B28" s="92"/>
      <c r="C28" s="174" t="s">
        <v>162</v>
      </c>
      <c r="D28" s="283" t="s">
        <v>163</v>
      </c>
      <c r="E28" s="384" t="s">
        <v>23</v>
      </c>
      <c r="F28" s="385"/>
      <c r="G28" s="385"/>
      <c r="H28" s="385"/>
      <c r="I28" s="386"/>
      <c r="J28" s="93"/>
      <c r="K28" s="309"/>
      <c r="L28" s="309"/>
      <c r="M28" s="226"/>
      <c r="N28" s="56" t="s">
        <v>236</v>
      </c>
      <c r="O28" s="95"/>
      <c r="R28" s="73"/>
    </row>
    <row r="29" spans="2:18" ht="62" x14ac:dyDescent="0.35">
      <c r="B29" s="92"/>
      <c r="C29" s="313" t="s">
        <v>22</v>
      </c>
      <c r="D29" s="314" t="s">
        <v>164</v>
      </c>
      <c r="E29" s="422" t="s">
        <v>23</v>
      </c>
      <c r="F29" s="423"/>
      <c r="G29" s="423"/>
      <c r="H29" s="423"/>
      <c r="I29" s="424"/>
      <c r="J29" s="93"/>
      <c r="K29" s="318"/>
      <c r="L29" s="316"/>
      <c r="M29" s="226"/>
      <c r="N29" s="334"/>
      <c r="O29" s="91"/>
    </row>
    <row r="30" spans="2:18" s="44" customFormat="1" ht="31" x14ac:dyDescent="0.5">
      <c r="B30" s="92"/>
      <c r="C30" s="288"/>
      <c r="D30" s="288"/>
      <c r="E30" s="382"/>
      <c r="F30" s="383"/>
      <c r="G30" s="383"/>
      <c r="H30" s="383"/>
      <c r="I30" s="383"/>
      <c r="J30" s="93"/>
      <c r="K30" s="228" t="s">
        <v>20</v>
      </c>
      <c r="L30" s="228" t="s">
        <v>21</v>
      </c>
      <c r="M30" s="226"/>
      <c r="N30" s="50" t="s">
        <v>11</v>
      </c>
      <c r="O30" s="95"/>
      <c r="R30" s="73"/>
    </row>
    <row r="31" spans="2:18" s="44" customFormat="1" ht="33.5" customHeight="1" x14ac:dyDescent="0.5">
      <c r="B31" s="92"/>
      <c r="C31" s="174" t="s">
        <v>165</v>
      </c>
      <c r="D31" s="283" t="s">
        <v>166</v>
      </c>
      <c r="E31" s="384" t="s">
        <v>23</v>
      </c>
      <c r="F31" s="385"/>
      <c r="G31" s="385"/>
      <c r="H31" s="385"/>
      <c r="I31" s="386"/>
      <c r="J31" s="93"/>
      <c r="K31" s="309"/>
      <c r="L31" s="309"/>
      <c r="M31" s="226"/>
      <c r="N31" s="56" t="s">
        <v>236</v>
      </c>
      <c r="O31" s="95"/>
      <c r="R31" s="73"/>
    </row>
    <row r="32" spans="2:18" ht="31" x14ac:dyDescent="0.35">
      <c r="B32" s="92"/>
      <c r="C32" s="313" t="s">
        <v>22</v>
      </c>
      <c r="D32" s="314" t="s">
        <v>167</v>
      </c>
      <c r="E32" s="422" t="s">
        <v>23</v>
      </c>
      <c r="F32" s="423"/>
      <c r="G32" s="423"/>
      <c r="H32" s="423"/>
      <c r="I32" s="424"/>
      <c r="J32" s="93"/>
      <c r="K32" s="318"/>
      <c r="L32" s="316"/>
      <c r="M32" s="226"/>
      <c r="N32" s="334"/>
      <c r="O32" s="91"/>
    </row>
    <row r="33" spans="2:18" ht="31" x14ac:dyDescent="0.35">
      <c r="B33" s="92"/>
      <c r="C33" s="313" t="s">
        <v>24</v>
      </c>
      <c r="D33" s="314" t="s">
        <v>168</v>
      </c>
      <c r="E33" s="422" t="s">
        <v>23</v>
      </c>
      <c r="F33" s="423"/>
      <c r="G33" s="423"/>
      <c r="H33" s="423"/>
      <c r="I33" s="424"/>
      <c r="J33" s="93"/>
      <c r="K33" s="318"/>
      <c r="L33" s="316"/>
      <c r="M33" s="226"/>
      <c r="N33" s="334"/>
      <c r="O33" s="91"/>
    </row>
    <row r="34" spans="2:18" ht="31" x14ac:dyDescent="0.35">
      <c r="B34" s="92"/>
      <c r="C34" s="313" t="s">
        <v>25</v>
      </c>
      <c r="D34" s="314" t="s">
        <v>169</v>
      </c>
      <c r="E34" s="422" t="s">
        <v>23</v>
      </c>
      <c r="F34" s="423"/>
      <c r="G34" s="423"/>
      <c r="H34" s="423"/>
      <c r="I34" s="424"/>
      <c r="J34" s="93"/>
      <c r="K34" s="318"/>
      <c r="L34" s="316"/>
      <c r="M34" s="226"/>
      <c r="N34" s="334"/>
      <c r="O34" s="91"/>
    </row>
    <row r="35" spans="2:18" s="44" customFormat="1" ht="31" x14ac:dyDescent="0.5">
      <c r="B35" s="92"/>
      <c r="C35" s="288"/>
      <c r="D35" s="288"/>
      <c r="E35" s="382"/>
      <c r="F35" s="383"/>
      <c r="G35" s="383"/>
      <c r="H35" s="383"/>
      <c r="I35" s="383"/>
      <c r="J35" s="93"/>
      <c r="K35" s="228" t="s">
        <v>20</v>
      </c>
      <c r="L35" s="228" t="s">
        <v>21</v>
      </c>
      <c r="M35" s="226"/>
      <c r="N35" s="50" t="s">
        <v>11</v>
      </c>
      <c r="O35" s="95"/>
      <c r="R35" s="73"/>
    </row>
    <row r="36" spans="2:18" s="44" customFormat="1" ht="52.5" customHeight="1" x14ac:dyDescent="0.5">
      <c r="B36" s="92"/>
      <c r="C36" s="174" t="s">
        <v>170</v>
      </c>
      <c r="D36" s="283" t="s">
        <v>245</v>
      </c>
      <c r="E36" s="384" t="s">
        <v>23</v>
      </c>
      <c r="F36" s="385"/>
      <c r="G36" s="385"/>
      <c r="H36" s="385"/>
      <c r="I36" s="386"/>
      <c r="J36" s="93"/>
      <c r="K36" s="309"/>
      <c r="L36" s="309"/>
      <c r="M36" s="226"/>
      <c r="N36" s="56" t="s">
        <v>236</v>
      </c>
      <c r="O36" s="95"/>
      <c r="R36" s="73"/>
    </row>
    <row r="37" spans="2:18" ht="77.5" x14ac:dyDescent="0.35">
      <c r="B37" s="92"/>
      <c r="C37" s="313" t="s">
        <v>22</v>
      </c>
      <c r="D37" s="314" t="s">
        <v>239</v>
      </c>
      <c r="E37" s="422" t="s">
        <v>23</v>
      </c>
      <c r="F37" s="423"/>
      <c r="G37" s="423"/>
      <c r="H37" s="423"/>
      <c r="I37" s="424"/>
      <c r="J37" s="93"/>
      <c r="K37" s="318"/>
      <c r="L37" s="316"/>
      <c r="M37" s="226"/>
      <c r="N37" s="334"/>
      <c r="O37" s="91"/>
    </row>
    <row r="38" spans="2:18" ht="31" x14ac:dyDescent="0.35">
      <c r="B38" s="92"/>
      <c r="C38" s="313" t="s">
        <v>24</v>
      </c>
      <c r="D38" s="314" t="s">
        <v>234</v>
      </c>
      <c r="E38" s="422" t="s">
        <v>23</v>
      </c>
      <c r="F38" s="423"/>
      <c r="G38" s="423"/>
      <c r="H38" s="423"/>
      <c r="I38" s="424"/>
      <c r="J38" s="93"/>
      <c r="K38" s="318"/>
      <c r="L38" s="316"/>
      <c r="M38" s="226"/>
      <c r="N38" s="334"/>
      <c r="O38" s="91"/>
    </row>
    <row r="39" spans="2:18" ht="13.5" customHeight="1" x14ac:dyDescent="0.35">
      <c r="B39" s="91"/>
      <c r="C39" s="96"/>
      <c r="D39" s="97"/>
      <c r="E39" s="91"/>
      <c r="F39" s="91"/>
      <c r="G39" s="91"/>
      <c r="H39" s="91"/>
      <c r="I39" s="91"/>
      <c r="J39" s="91"/>
      <c r="K39" s="91"/>
      <c r="L39" s="91"/>
      <c r="M39" s="91"/>
      <c r="N39" s="98"/>
      <c r="O39" s="91"/>
    </row>
    <row r="1978" ht="56.25" customHeight="1" x14ac:dyDescent="0.35"/>
    <row r="1979" ht="56.25" customHeight="1" x14ac:dyDescent="0.35"/>
  </sheetData>
  <sheetProtection algorithmName="SHA-512" hashValue="sEqlsuKO23bQdbQHoTrdCsYyeClvsC8AWnHL/idxcxgMNjDWaJHm68c1uKKnzJgUa0ClWpeA4MUoRyQkYIjvzQ==" saltValue="pBXS+j0/iLBPIqfuYIO0aw==" spinCount="100000" sheet="1" formatCells="0" formatRows="0" insertHyperlinks="0"/>
  <mergeCells count="32">
    <mergeCell ref="E12:I12"/>
    <mergeCell ref="E20:I20"/>
    <mergeCell ref="E28:I28"/>
    <mergeCell ref="E31:I31"/>
    <mergeCell ref="E36:I36"/>
    <mergeCell ref="E14:I14"/>
    <mergeCell ref="E15:I15"/>
    <mergeCell ref="E16:I16"/>
    <mergeCell ref="E18:I18"/>
    <mergeCell ref="E13:I13"/>
    <mergeCell ref="E17:I17"/>
    <mergeCell ref="E19:I19"/>
    <mergeCell ref="E21:I21"/>
    <mergeCell ref="E22:I22"/>
    <mergeCell ref="E23:I23"/>
    <mergeCell ref="E24:I24"/>
    <mergeCell ref="Q2:R2"/>
    <mergeCell ref="B8:N8"/>
    <mergeCell ref="D9:N9"/>
    <mergeCell ref="B10:N10"/>
    <mergeCell ref="E11:I11"/>
    <mergeCell ref="E25:I25"/>
    <mergeCell ref="E26:I26"/>
    <mergeCell ref="E27:I27"/>
    <mergeCell ref="E29:I29"/>
    <mergeCell ref="E30:I30"/>
    <mergeCell ref="E37:I37"/>
    <mergeCell ref="E38:I38"/>
    <mergeCell ref="E32:I32"/>
    <mergeCell ref="E33:I33"/>
    <mergeCell ref="E34:I34"/>
    <mergeCell ref="E35:I35"/>
  </mergeCells>
  <conditionalFormatting sqref="E12:E18">
    <cfRule type="cellIs" dxfId="239" priority="91" operator="equal">
      <formula>0</formula>
    </cfRule>
    <cfRule type="cellIs" dxfId="238" priority="90" operator="equal">
      <formula>1</formula>
    </cfRule>
    <cfRule type="cellIs" dxfId="237" priority="89" operator="equal">
      <formula>2</formula>
    </cfRule>
    <cfRule type="cellIs" dxfId="236" priority="88" operator="equal">
      <formula>3</formula>
    </cfRule>
    <cfRule type="cellIs" dxfId="235" priority="87" operator="equal">
      <formula>4</formula>
    </cfRule>
    <cfRule type="cellIs" dxfId="234" priority="86" operator="equal">
      <formula>5</formula>
    </cfRule>
    <cfRule type="cellIs" dxfId="233" priority="84" operator="equal">
      <formula>""</formula>
    </cfRule>
    <cfRule type="cellIs" dxfId="232" priority="83" operator="equal">
      <formula>"x"</formula>
    </cfRule>
    <cfRule type="cellIs" dxfId="231" priority="85" operator="equal">
      <formula>"N/A"</formula>
    </cfRule>
  </conditionalFormatting>
  <conditionalFormatting sqref="E20:E26">
    <cfRule type="cellIs" dxfId="230" priority="57" operator="equal">
      <formula>3</formula>
    </cfRule>
    <cfRule type="cellIs" dxfId="229" priority="56" operator="equal">
      <formula>4</formula>
    </cfRule>
    <cfRule type="cellIs" dxfId="228" priority="55" operator="equal">
      <formula>5</formula>
    </cfRule>
    <cfRule type="cellIs" dxfId="227" priority="52" operator="equal">
      <formula>"x"</formula>
    </cfRule>
    <cfRule type="cellIs" dxfId="226" priority="54" operator="equal">
      <formula>"N/A"</formula>
    </cfRule>
    <cfRule type="cellIs" dxfId="225" priority="53" operator="equal">
      <formula>""</formula>
    </cfRule>
    <cfRule type="cellIs" dxfId="224" priority="60" operator="equal">
      <formula>0</formula>
    </cfRule>
    <cfRule type="cellIs" dxfId="223" priority="59" operator="equal">
      <formula>1</formula>
    </cfRule>
    <cfRule type="cellIs" dxfId="222" priority="58" operator="equal">
      <formula>2</formula>
    </cfRule>
  </conditionalFormatting>
  <conditionalFormatting sqref="E28:E29 E31:E34">
    <cfRule type="cellIs" dxfId="221" priority="40" operator="equal">
      <formula>5</formula>
    </cfRule>
    <cfRule type="cellIs" dxfId="220" priority="41" operator="equal">
      <formula>4</formula>
    </cfRule>
    <cfRule type="cellIs" dxfId="219" priority="42" operator="equal">
      <formula>3</formula>
    </cfRule>
    <cfRule type="cellIs" dxfId="218" priority="43" operator="equal">
      <formula>2</formula>
    </cfRule>
    <cfRule type="cellIs" dxfId="217" priority="44" operator="equal">
      <formula>1</formula>
    </cfRule>
    <cfRule type="cellIs" dxfId="216" priority="45" operator="equal">
      <formula>0</formula>
    </cfRule>
    <cfRule type="cellIs" dxfId="215" priority="37" operator="equal">
      <formula>"x"</formula>
    </cfRule>
    <cfRule type="cellIs" dxfId="214" priority="38" operator="equal">
      <formula>""</formula>
    </cfRule>
    <cfRule type="cellIs" dxfId="213" priority="39" operator="equal">
      <formula>"N/A"</formula>
    </cfRule>
  </conditionalFormatting>
  <conditionalFormatting sqref="E36:E38">
    <cfRule type="cellIs" dxfId="212" priority="25" operator="equal">
      <formula>2</formula>
    </cfRule>
    <cfRule type="cellIs" dxfId="211" priority="27" operator="equal">
      <formula>0</formula>
    </cfRule>
    <cfRule type="cellIs" dxfId="210" priority="26" operator="equal">
      <formula>1</formula>
    </cfRule>
    <cfRule type="cellIs" dxfId="209" priority="24" operator="equal">
      <formula>3</formula>
    </cfRule>
    <cfRule type="cellIs" dxfId="208" priority="23" operator="equal">
      <formula>4</formula>
    </cfRule>
    <cfRule type="cellIs" dxfId="207" priority="22" operator="equal">
      <formula>5</formula>
    </cfRule>
    <cfRule type="cellIs" dxfId="206" priority="21" operator="equal">
      <formula>"N/A"</formula>
    </cfRule>
    <cfRule type="cellIs" dxfId="205" priority="20" operator="equal">
      <formula>""</formula>
    </cfRule>
    <cfRule type="cellIs" dxfId="204" priority="19" operator="equal">
      <formula>"x"</formula>
    </cfRule>
  </conditionalFormatting>
  <conditionalFormatting sqref="N11:N12">
    <cfRule type="containsText" dxfId="203" priority="13" operator="containsText" text="Fully Met">
      <formula>NOT(ISERROR(SEARCH("Fully Met",N11)))</formula>
    </cfRule>
    <cfRule type="containsText" dxfId="202" priority="15" operator="containsText" text="Not Met">
      <formula>NOT(ISERROR(SEARCH("Not Met",N11)))</formula>
    </cfRule>
    <cfRule type="containsText" dxfId="201" priority="14" operator="containsText" text="Partially Met">
      <formula>NOT(ISERROR(SEARCH("Partially Met",N11)))</formula>
    </cfRule>
  </conditionalFormatting>
  <conditionalFormatting sqref="N19:N20">
    <cfRule type="containsText" dxfId="200" priority="12" operator="containsText" text="Not Met">
      <formula>NOT(ISERROR(SEARCH("Not Met",N19)))</formula>
    </cfRule>
    <cfRule type="containsText" dxfId="199" priority="11" operator="containsText" text="Partially Met">
      <formula>NOT(ISERROR(SEARCH("Partially Met",N19)))</formula>
    </cfRule>
    <cfRule type="containsText" dxfId="198" priority="10" operator="containsText" text="Fully Met">
      <formula>NOT(ISERROR(SEARCH("Fully Met",N19)))</formula>
    </cfRule>
  </conditionalFormatting>
  <conditionalFormatting sqref="N27:N28">
    <cfRule type="containsText" dxfId="197" priority="7" operator="containsText" text="Fully Met">
      <formula>NOT(ISERROR(SEARCH("Fully Met",N27)))</formula>
    </cfRule>
    <cfRule type="containsText" dxfId="196" priority="9" operator="containsText" text="Not Met">
      <formula>NOT(ISERROR(SEARCH("Not Met",N27)))</formula>
    </cfRule>
    <cfRule type="containsText" dxfId="195" priority="8" operator="containsText" text="Partially Met">
      <formula>NOT(ISERROR(SEARCH("Partially Met",N27)))</formula>
    </cfRule>
  </conditionalFormatting>
  <conditionalFormatting sqref="N30:N31">
    <cfRule type="containsText" dxfId="194" priority="4" operator="containsText" text="Fully Met">
      <formula>NOT(ISERROR(SEARCH("Fully Met",N30)))</formula>
    </cfRule>
    <cfRule type="containsText" dxfId="193" priority="5" operator="containsText" text="Partially Met">
      <formula>NOT(ISERROR(SEARCH("Partially Met",N30)))</formula>
    </cfRule>
    <cfRule type="containsText" dxfId="192" priority="6" operator="containsText" text="Not Met">
      <formula>NOT(ISERROR(SEARCH("Not Met",N30)))</formula>
    </cfRule>
  </conditionalFormatting>
  <conditionalFormatting sqref="N35:N36">
    <cfRule type="containsText" dxfId="191" priority="2" operator="containsText" text="Partially Met">
      <formula>NOT(ISERROR(SEARCH("Partially Met",N35)))</formula>
    </cfRule>
    <cfRule type="containsText" dxfId="190" priority="3" operator="containsText" text="Not Met">
      <formula>NOT(ISERROR(SEARCH("Not Met",N35)))</formula>
    </cfRule>
    <cfRule type="containsText" dxfId="189" priority="1" operator="containsText" text="Fully Met">
      <formula>NOT(ISERROR(SEARCH("Fully Met",N35)))</formula>
    </cfRule>
  </conditionalFormatting>
  <conditionalFormatting sqref="Q3">
    <cfRule type="containsText" dxfId="188" priority="81" operator="containsText" text="Not Met">
      <formula>NOT(ISERROR(SEARCH("Not Met",Q3)))</formula>
    </cfRule>
  </conditionalFormatting>
  <conditionalFormatting sqref="Q3:Q6">
    <cfRule type="colorScale" priority="82">
      <colorScale>
        <cfvo type="min"/>
        <cfvo type="percentile" val="50"/>
        <cfvo type="max"/>
        <color rgb="FFF8696B"/>
        <color rgb="FFFFEB84"/>
        <color rgb="FF63BE7B"/>
      </colorScale>
    </cfRule>
  </conditionalFormatting>
  <conditionalFormatting sqref="Q4">
    <cfRule type="containsText" dxfId="187" priority="80" operator="containsText" text="Partially Met">
      <formula>NOT(ISERROR(SEARCH("Partially Met",Q4)))</formula>
    </cfRule>
  </conditionalFormatting>
  <conditionalFormatting sqref="Q5">
    <cfRule type="containsText" dxfId="186" priority="79" operator="containsText" text="Fully Met">
      <formula>NOT(ISERROR(SEARCH("Fully Met",Q5)))</formula>
    </cfRule>
  </conditionalFormatting>
  <dataValidations count="2">
    <dataValidation type="list" allowBlank="1" showInputMessage="1" showErrorMessage="1" sqref="N30 N11 N19 N27 N35" xr:uid="{92EF10E8-B825-4584-B586-D9575265F6A9}">
      <formula1>AuditColour</formula1>
    </dataValidation>
    <dataValidation type="list" allowBlank="1" showInputMessage="1" showErrorMessage="1" sqref="N12 N20 N28 N31 N36" xr:uid="{A6E98A51-F60F-4FA4-826D-5ACF24C7E6D2}">
      <formula1>"Not Met, Partially Met, Fully Met, X"</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B363E-FBF2-4CE7-AF81-4F2D884323AE}">
  <sheetPr>
    <tabColor theme="5" tint="-0.249977111117893"/>
  </sheetPr>
  <dimension ref="B1:R1988"/>
  <sheetViews>
    <sheetView topLeftCell="A13" zoomScale="72" zoomScaleNormal="72" workbookViewId="0">
      <selection activeCell="N28" sqref="N28:N29"/>
    </sheetView>
  </sheetViews>
  <sheetFormatPr defaultColWidth="9" defaultRowHeight="18.5" x14ac:dyDescent="0.35"/>
  <cols>
    <col min="1" max="1" width="2.08984375" customWidth="1"/>
    <col min="2" max="2" width="2" customWidth="1"/>
    <col min="3" max="3" width="5.81640625" style="81" customWidth="1"/>
    <col min="4" max="4" width="76" style="82" customWidth="1"/>
    <col min="5" max="9" width="7.1796875" customWidth="1"/>
    <col min="10" max="10" width="2" customWidth="1"/>
    <col min="11" max="11" width="104" customWidth="1"/>
    <col min="12" max="12" width="96" customWidth="1"/>
    <col min="13" max="13" width="2.08984375" customWidth="1"/>
    <col min="14" max="14" width="19.81640625" style="65" customWidth="1"/>
    <col min="15" max="15" width="2.08984375" customWidth="1"/>
    <col min="16" max="16" width="1.81640625" customWidth="1"/>
    <col min="17" max="17" width="14.54296875" customWidth="1"/>
    <col min="18" max="18" width="41.81640625" style="64" customWidth="1"/>
  </cols>
  <sheetData>
    <row r="1" spans="2:18" ht="27.75" hidden="1" customHeight="1" x14ac:dyDescent="0.35"/>
    <row r="2" spans="2:18" ht="32.25" hidden="1" customHeight="1" x14ac:dyDescent="0.35">
      <c r="Q2" s="390" t="s">
        <v>11</v>
      </c>
      <c r="R2" s="391"/>
    </row>
    <row r="3" spans="2:18" ht="32.25" hidden="1" customHeight="1" x14ac:dyDescent="0.35">
      <c r="Q3" s="38" t="s">
        <v>12</v>
      </c>
      <c r="R3" s="39" t="s">
        <v>13</v>
      </c>
    </row>
    <row r="4" spans="2:18" ht="32.25" hidden="1" customHeight="1" x14ac:dyDescent="0.35">
      <c r="Q4" s="38" t="s">
        <v>14</v>
      </c>
      <c r="R4" s="39" t="s">
        <v>15</v>
      </c>
    </row>
    <row r="5" spans="2:18" ht="32.25" hidden="1" customHeight="1" x14ac:dyDescent="0.35">
      <c r="Q5" s="38" t="s">
        <v>16</v>
      </c>
      <c r="R5" s="39" t="s">
        <v>34</v>
      </c>
    </row>
    <row r="6" spans="2:18" ht="32.25" hidden="1" customHeight="1" x14ac:dyDescent="0.35">
      <c r="Q6" s="66" t="s">
        <v>18</v>
      </c>
      <c r="R6" s="67" t="s">
        <v>19</v>
      </c>
    </row>
    <row r="7" spans="2:18" ht="15" customHeight="1" x14ac:dyDescent="0.35"/>
    <row r="8" spans="2:18" ht="14.25" customHeight="1" x14ac:dyDescent="0.35">
      <c r="B8" s="433"/>
      <c r="C8" s="433"/>
      <c r="D8" s="434"/>
      <c r="E8" s="434"/>
      <c r="F8" s="434"/>
      <c r="G8" s="434"/>
      <c r="H8" s="434"/>
      <c r="I8" s="434"/>
      <c r="J8" s="434"/>
      <c r="K8" s="434"/>
      <c r="L8" s="434"/>
      <c r="M8" s="435"/>
      <c r="N8" s="435"/>
      <c r="O8" s="91"/>
    </row>
    <row r="9" spans="2:18" ht="141" customHeight="1" x14ac:dyDescent="0.7">
      <c r="B9" s="99"/>
      <c r="C9" s="43"/>
      <c r="D9" s="436" t="s">
        <v>172</v>
      </c>
      <c r="E9" s="437"/>
      <c r="F9" s="437"/>
      <c r="G9" s="437"/>
      <c r="H9" s="437"/>
      <c r="I9" s="437"/>
      <c r="J9" s="437"/>
      <c r="K9" s="437"/>
      <c r="L9" s="437"/>
      <c r="M9" s="437"/>
      <c r="N9" s="437"/>
      <c r="O9" s="100"/>
    </row>
    <row r="10" spans="2:18" ht="17.25" customHeight="1" x14ac:dyDescent="0.35">
      <c r="B10" s="438"/>
      <c r="C10" s="438"/>
      <c r="D10" s="439"/>
      <c r="E10" s="439"/>
      <c r="F10" s="439"/>
      <c r="G10" s="439"/>
      <c r="H10" s="439"/>
      <c r="I10" s="439"/>
      <c r="J10" s="439"/>
      <c r="K10" s="439"/>
      <c r="L10" s="439"/>
      <c r="M10" s="440"/>
      <c r="N10" s="440"/>
      <c r="O10" s="100"/>
    </row>
    <row r="11" spans="2:18" s="44" customFormat="1" ht="85.5" customHeight="1" x14ac:dyDescent="0.5">
      <c r="B11" s="99"/>
      <c r="C11" s="288"/>
      <c r="D11" s="288"/>
      <c r="E11" s="382"/>
      <c r="F11" s="383"/>
      <c r="G11" s="383"/>
      <c r="H11" s="383"/>
      <c r="I11" s="383"/>
      <c r="J11" s="102"/>
      <c r="K11" s="48" t="s">
        <v>20</v>
      </c>
      <c r="L11" s="48" t="s">
        <v>21</v>
      </c>
      <c r="M11" s="103"/>
      <c r="N11" s="50" t="s">
        <v>11</v>
      </c>
      <c r="O11" s="104"/>
      <c r="R11" s="73"/>
    </row>
    <row r="12" spans="2:18" s="44" customFormat="1" ht="45.5" customHeight="1" x14ac:dyDescent="0.5">
      <c r="B12" s="99"/>
      <c r="C12" s="174" t="s">
        <v>78</v>
      </c>
      <c r="D12" s="320" t="s">
        <v>211</v>
      </c>
      <c r="E12" s="384" t="s">
        <v>23</v>
      </c>
      <c r="F12" s="385"/>
      <c r="G12" s="385"/>
      <c r="H12" s="385"/>
      <c r="I12" s="386"/>
      <c r="J12" s="102"/>
      <c r="K12" s="309"/>
      <c r="L12" s="309"/>
      <c r="M12" s="229"/>
      <c r="N12" s="56" t="s">
        <v>236</v>
      </c>
      <c r="O12" s="104"/>
      <c r="R12" s="73"/>
    </row>
    <row r="13" spans="2:18" s="44" customFormat="1" ht="31" x14ac:dyDescent="0.5">
      <c r="B13" s="99"/>
      <c r="C13" s="321" t="s">
        <v>22</v>
      </c>
      <c r="D13" s="322" t="s">
        <v>207</v>
      </c>
      <c r="E13" s="430" t="s">
        <v>23</v>
      </c>
      <c r="F13" s="431"/>
      <c r="G13" s="431"/>
      <c r="H13" s="431"/>
      <c r="I13" s="432"/>
      <c r="J13" s="102"/>
      <c r="K13" s="323"/>
      <c r="L13" s="323"/>
      <c r="M13" s="229"/>
      <c r="N13" s="322"/>
      <c r="O13" s="104"/>
      <c r="R13" s="73"/>
    </row>
    <row r="14" spans="2:18" s="44" customFormat="1" ht="31" x14ac:dyDescent="0.5">
      <c r="B14" s="99"/>
      <c r="C14" s="321" t="s">
        <v>24</v>
      </c>
      <c r="D14" s="322" t="s">
        <v>208</v>
      </c>
      <c r="E14" s="430" t="s">
        <v>23</v>
      </c>
      <c r="F14" s="431"/>
      <c r="G14" s="431"/>
      <c r="H14" s="431"/>
      <c r="I14" s="432"/>
      <c r="J14" s="102"/>
      <c r="K14" s="323"/>
      <c r="L14" s="323"/>
      <c r="M14" s="229"/>
      <c r="N14" s="322"/>
      <c r="O14" s="104"/>
      <c r="R14" s="73"/>
    </row>
    <row r="15" spans="2:18" s="44" customFormat="1" ht="31" x14ac:dyDescent="0.5">
      <c r="B15" s="99"/>
      <c r="C15" s="321" t="s">
        <v>25</v>
      </c>
      <c r="D15" s="322" t="s">
        <v>238</v>
      </c>
      <c r="E15" s="430" t="s">
        <v>23</v>
      </c>
      <c r="F15" s="431"/>
      <c r="G15" s="431"/>
      <c r="H15" s="431"/>
      <c r="I15" s="432"/>
      <c r="J15" s="102"/>
      <c r="K15" s="323"/>
      <c r="L15" s="323"/>
      <c r="M15" s="229"/>
      <c r="N15" s="322"/>
      <c r="O15" s="104"/>
      <c r="R15" s="73"/>
    </row>
    <row r="16" spans="2:18" s="44" customFormat="1" ht="31" x14ac:dyDescent="0.5">
      <c r="B16" s="99"/>
      <c r="C16" s="321" t="s">
        <v>26</v>
      </c>
      <c r="D16" s="322" t="s">
        <v>209</v>
      </c>
      <c r="E16" s="430" t="s">
        <v>23</v>
      </c>
      <c r="F16" s="431"/>
      <c r="G16" s="431"/>
      <c r="H16" s="431"/>
      <c r="I16" s="432"/>
      <c r="J16" s="102"/>
      <c r="K16" s="323"/>
      <c r="L16" s="323"/>
      <c r="M16" s="229"/>
      <c r="N16" s="322"/>
      <c r="O16" s="104"/>
      <c r="R16" s="73"/>
    </row>
    <row r="17" spans="2:15" ht="46.5" x14ac:dyDescent="0.35">
      <c r="B17" s="99"/>
      <c r="C17" s="321" t="s">
        <v>27</v>
      </c>
      <c r="D17" s="324" t="s">
        <v>210</v>
      </c>
      <c r="E17" s="430" t="s">
        <v>23</v>
      </c>
      <c r="F17" s="431"/>
      <c r="G17" s="431"/>
      <c r="H17" s="431"/>
      <c r="I17" s="432"/>
      <c r="J17" s="102"/>
      <c r="K17" s="323"/>
      <c r="L17" s="323"/>
      <c r="M17" s="229"/>
      <c r="N17" s="322"/>
      <c r="O17" s="100"/>
    </row>
    <row r="18" spans="2:15" ht="31" x14ac:dyDescent="0.35">
      <c r="B18" s="99"/>
      <c r="C18" s="321" t="s">
        <v>28</v>
      </c>
      <c r="D18" s="325" t="s">
        <v>212</v>
      </c>
      <c r="E18" s="430" t="s">
        <v>23</v>
      </c>
      <c r="F18" s="431"/>
      <c r="G18" s="431"/>
      <c r="H18" s="431"/>
      <c r="I18" s="432"/>
      <c r="J18" s="102"/>
      <c r="K18" s="323"/>
      <c r="L18" s="323"/>
      <c r="M18" s="229"/>
      <c r="N18" s="322"/>
      <c r="O18" s="100"/>
    </row>
    <row r="19" spans="2:15" ht="52.5" customHeight="1" x14ac:dyDescent="0.35">
      <c r="B19" s="99"/>
      <c r="C19" s="312"/>
      <c r="D19" s="311"/>
      <c r="E19" s="371"/>
      <c r="F19" s="417"/>
      <c r="G19" s="417"/>
      <c r="H19" s="417"/>
      <c r="I19" s="418"/>
      <c r="J19" s="102"/>
      <c r="K19" s="228" t="s">
        <v>20</v>
      </c>
      <c r="L19" s="228" t="s">
        <v>21</v>
      </c>
      <c r="M19" s="229"/>
      <c r="N19" s="50" t="s">
        <v>11</v>
      </c>
      <c r="O19" s="100"/>
    </row>
    <row r="20" spans="2:15" ht="52.5" customHeight="1" x14ac:dyDescent="0.35">
      <c r="B20" s="99"/>
      <c r="C20" s="174" t="s">
        <v>79</v>
      </c>
      <c r="D20" s="326" t="s">
        <v>173</v>
      </c>
      <c r="E20" s="384" t="s">
        <v>23</v>
      </c>
      <c r="F20" s="385"/>
      <c r="G20" s="385"/>
      <c r="H20" s="385"/>
      <c r="I20" s="386"/>
      <c r="J20" s="102"/>
      <c r="K20" s="309"/>
      <c r="L20" s="309"/>
      <c r="M20" s="229"/>
      <c r="N20" s="56" t="s">
        <v>236</v>
      </c>
      <c r="O20" s="100"/>
    </row>
    <row r="21" spans="2:15" ht="46.5" x14ac:dyDescent="0.35">
      <c r="B21" s="99"/>
      <c r="C21" s="321" t="s">
        <v>22</v>
      </c>
      <c r="D21" s="327" t="s">
        <v>235</v>
      </c>
      <c r="E21" s="430" t="s">
        <v>23</v>
      </c>
      <c r="F21" s="431"/>
      <c r="G21" s="431"/>
      <c r="H21" s="431"/>
      <c r="I21" s="432"/>
      <c r="J21" s="102"/>
      <c r="K21" s="323"/>
      <c r="L21" s="323"/>
      <c r="M21" s="229"/>
      <c r="N21" s="322"/>
      <c r="O21" s="100"/>
    </row>
    <row r="22" spans="2:15" ht="31" x14ac:dyDescent="0.35">
      <c r="B22" s="99"/>
      <c r="C22" s="321" t="s">
        <v>24</v>
      </c>
      <c r="D22" s="327" t="s">
        <v>213</v>
      </c>
      <c r="E22" s="430" t="s">
        <v>23</v>
      </c>
      <c r="F22" s="431"/>
      <c r="G22" s="431"/>
      <c r="H22" s="431"/>
      <c r="I22" s="432"/>
      <c r="J22" s="102"/>
      <c r="K22" s="323"/>
      <c r="L22" s="323"/>
      <c r="M22" s="229"/>
      <c r="N22" s="322"/>
      <c r="O22" s="100"/>
    </row>
    <row r="23" spans="2:15" ht="46.5" x14ac:dyDescent="0.35">
      <c r="B23" s="99"/>
      <c r="C23" s="321" t="s">
        <v>25</v>
      </c>
      <c r="D23" s="327" t="s">
        <v>174</v>
      </c>
      <c r="E23" s="430" t="s">
        <v>23</v>
      </c>
      <c r="F23" s="431"/>
      <c r="G23" s="431"/>
      <c r="H23" s="431"/>
      <c r="I23" s="432"/>
      <c r="J23" s="102"/>
      <c r="K23" s="323"/>
      <c r="L23" s="323"/>
      <c r="M23" s="229"/>
      <c r="N23" s="322"/>
      <c r="O23" s="100"/>
    </row>
    <row r="24" spans="2:15" ht="31" x14ac:dyDescent="0.35">
      <c r="B24" s="99"/>
      <c r="C24" s="321" t="s">
        <v>26</v>
      </c>
      <c r="D24" s="327" t="s">
        <v>175</v>
      </c>
      <c r="E24" s="430" t="s">
        <v>23</v>
      </c>
      <c r="F24" s="431"/>
      <c r="G24" s="431"/>
      <c r="H24" s="431"/>
      <c r="I24" s="432"/>
      <c r="J24" s="102"/>
      <c r="K24" s="323"/>
      <c r="L24" s="323"/>
      <c r="M24" s="229"/>
      <c r="N24" s="322"/>
      <c r="O24" s="100"/>
    </row>
    <row r="25" spans="2:15" ht="46.5" x14ac:dyDescent="0.35">
      <c r="B25" s="99"/>
      <c r="C25" s="321" t="s">
        <v>27</v>
      </c>
      <c r="D25" s="327" t="s">
        <v>214</v>
      </c>
      <c r="E25" s="430" t="s">
        <v>23</v>
      </c>
      <c r="F25" s="431"/>
      <c r="G25" s="431"/>
      <c r="H25" s="431"/>
      <c r="I25" s="432"/>
      <c r="J25" s="102"/>
      <c r="K25" s="323"/>
      <c r="L25" s="323"/>
      <c r="M25" s="229"/>
      <c r="N25" s="322"/>
      <c r="O25" s="100"/>
    </row>
    <row r="26" spans="2:15" ht="55" customHeight="1" x14ac:dyDescent="0.35">
      <c r="B26" s="99"/>
      <c r="C26" s="312"/>
      <c r="D26" s="311"/>
      <c r="E26" s="371"/>
      <c r="F26" s="417"/>
      <c r="G26" s="417"/>
      <c r="H26" s="417"/>
      <c r="I26" s="418"/>
      <c r="J26" s="102"/>
      <c r="K26" s="228" t="s">
        <v>20</v>
      </c>
      <c r="L26" s="228" t="s">
        <v>21</v>
      </c>
      <c r="M26" s="229"/>
      <c r="N26" s="50" t="s">
        <v>11</v>
      </c>
      <c r="O26" s="100"/>
    </row>
    <row r="27" spans="2:15" ht="46.5" x14ac:dyDescent="0.35">
      <c r="B27" s="99"/>
      <c r="C27" s="174" t="s">
        <v>80</v>
      </c>
      <c r="D27" s="283" t="s">
        <v>199</v>
      </c>
      <c r="E27" s="384" t="s">
        <v>23</v>
      </c>
      <c r="F27" s="385"/>
      <c r="G27" s="385"/>
      <c r="H27" s="385"/>
      <c r="I27" s="386"/>
      <c r="J27" s="102"/>
      <c r="K27" s="309"/>
      <c r="L27" s="309"/>
      <c r="M27" s="229"/>
      <c r="N27" s="56" t="s">
        <v>236</v>
      </c>
      <c r="O27" s="100"/>
    </row>
    <row r="28" spans="2:15" ht="46.5" x14ac:dyDescent="0.35">
      <c r="B28" s="107"/>
      <c r="C28" s="321" t="s">
        <v>22</v>
      </c>
      <c r="D28" s="327" t="s">
        <v>176</v>
      </c>
      <c r="E28" s="430" t="s">
        <v>23</v>
      </c>
      <c r="F28" s="431"/>
      <c r="G28" s="431"/>
      <c r="H28" s="431"/>
      <c r="I28" s="432"/>
      <c r="J28" s="102"/>
      <c r="K28" s="323"/>
      <c r="L28" s="323"/>
      <c r="M28" s="229"/>
      <c r="N28" s="322"/>
      <c r="O28" s="100"/>
    </row>
    <row r="29" spans="2:15" ht="31" x14ac:dyDescent="0.35">
      <c r="B29" s="107"/>
      <c r="C29" s="321" t="s">
        <v>24</v>
      </c>
      <c r="D29" s="327" t="s">
        <v>215</v>
      </c>
      <c r="E29" s="430" t="s">
        <v>23</v>
      </c>
      <c r="F29" s="431"/>
      <c r="G29" s="431"/>
      <c r="H29" s="431"/>
      <c r="I29" s="432"/>
      <c r="J29" s="102"/>
      <c r="K29" s="323"/>
      <c r="L29" s="323"/>
      <c r="M29" s="229"/>
      <c r="N29" s="322"/>
      <c r="O29" s="100"/>
    </row>
    <row r="30" spans="2:15" ht="13.5" customHeight="1" x14ac:dyDescent="0.35">
      <c r="B30" s="100"/>
      <c r="C30" s="108"/>
      <c r="D30" s="109"/>
      <c r="E30" s="100"/>
      <c r="F30" s="100"/>
      <c r="G30" s="100"/>
      <c r="H30" s="100"/>
      <c r="I30" s="100"/>
      <c r="J30" s="100"/>
      <c r="K30" s="100"/>
      <c r="L30" s="100"/>
      <c r="M30" s="100"/>
      <c r="N30" s="110"/>
      <c r="O30" s="100"/>
    </row>
    <row r="31" spans="2:15" ht="85.5" customHeight="1" x14ac:dyDescent="0.35"/>
    <row r="1987" ht="56.25" customHeight="1" x14ac:dyDescent="0.35"/>
    <row r="1988" ht="56.25" customHeight="1" x14ac:dyDescent="0.35"/>
  </sheetData>
  <sheetProtection formatCells="0" insertHyperlinks="0" selectLockedCells="1"/>
  <mergeCells count="23">
    <mergeCell ref="E18:I18"/>
    <mergeCell ref="Q2:R2"/>
    <mergeCell ref="B8:N8"/>
    <mergeCell ref="D9:N9"/>
    <mergeCell ref="B10:N10"/>
    <mergeCell ref="E11:I11"/>
    <mergeCell ref="E13:I13"/>
    <mergeCell ref="E14:I14"/>
    <mergeCell ref="E15:I15"/>
    <mergeCell ref="E16:I16"/>
    <mergeCell ref="E17:I17"/>
    <mergeCell ref="E12:I12"/>
    <mergeCell ref="E22:I22"/>
    <mergeCell ref="E29:I29"/>
    <mergeCell ref="E19:I19"/>
    <mergeCell ref="E21:I21"/>
    <mergeCell ref="E23:I23"/>
    <mergeCell ref="E25:I25"/>
    <mergeCell ref="E26:I26"/>
    <mergeCell ref="E28:I28"/>
    <mergeCell ref="E24:I24"/>
    <mergeCell ref="E20:I20"/>
    <mergeCell ref="E27:I27"/>
  </mergeCells>
  <conditionalFormatting sqref="E12:E18 E20:E25 E27:E29">
    <cfRule type="cellIs" dxfId="185" priority="83" operator="equal">
      <formula>"x"</formula>
    </cfRule>
    <cfRule type="cellIs" dxfId="184" priority="84" operator="equal">
      <formula>""</formula>
    </cfRule>
    <cfRule type="cellIs" dxfId="183" priority="85" operator="equal">
      <formula>"N/A"</formula>
    </cfRule>
    <cfRule type="cellIs" dxfId="182" priority="86" operator="equal">
      <formula>5</formula>
    </cfRule>
    <cfRule type="cellIs" dxfId="181" priority="87" operator="equal">
      <formula>4</formula>
    </cfRule>
    <cfRule type="cellIs" dxfId="180" priority="88" operator="equal">
      <formula>3</formula>
    </cfRule>
    <cfRule type="cellIs" dxfId="179" priority="89" operator="equal">
      <formula>2</formula>
    </cfRule>
    <cfRule type="cellIs" dxfId="178" priority="90" operator="equal">
      <formula>1</formula>
    </cfRule>
    <cfRule type="cellIs" dxfId="177" priority="91" operator="equal">
      <formula>0</formula>
    </cfRule>
  </conditionalFormatting>
  <conditionalFormatting sqref="N11:N12">
    <cfRule type="containsText" dxfId="176" priority="7" operator="containsText" text="Fully Met">
      <formula>NOT(ISERROR(SEARCH("Fully Met",N11)))</formula>
    </cfRule>
    <cfRule type="containsText" dxfId="175" priority="8" operator="containsText" text="Partially Met">
      <formula>NOT(ISERROR(SEARCH("Partially Met",N11)))</formula>
    </cfRule>
    <cfRule type="containsText" dxfId="174" priority="9" operator="containsText" text="Not Met">
      <formula>NOT(ISERROR(SEARCH("Not Met",N11)))</formula>
    </cfRule>
  </conditionalFormatting>
  <conditionalFormatting sqref="N19:N20">
    <cfRule type="containsText" dxfId="173" priority="4" operator="containsText" text="Fully Met">
      <formula>NOT(ISERROR(SEARCH("Fully Met",N19)))</formula>
    </cfRule>
    <cfRule type="containsText" dxfId="172" priority="5" operator="containsText" text="Partially Met">
      <formula>NOT(ISERROR(SEARCH("Partially Met",N19)))</formula>
    </cfRule>
    <cfRule type="containsText" dxfId="171" priority="6" operator="containsText" text="Not Met">
      <formula>NOT(ISERROR(SEARCH("Not Met",N19)))</formula>
    </cfRule>
  </conditionalFormatting>
  <conditionalFormatting sqref="N26:N27">
    <cfRule type="containsText" dxfId="170" priority="1" operator="containsText" text="Fully Met">
      <formula>NOT(ISERROR(SEARCH("Fully Met",N26)))</formula>
    </cfRule>
    <cfRule type="containsText" dxfId="169" priority="2" operator="containsText" text="Partially Met">
      <formula>NOT(ISERROR(SEARCH("Partially Met",N26)))</formula>
    </cfRule>
    <cfRule type="containsText" dxfId="168" priority="3" operator="containsText" text="Not Met">
      <formula>NOT(ISERROR(SEARCH("Not Met",N26)))</formula>
    </cfRule>
  </conditionalFormatting>
  <conditionalFormatting sqref="Q3">
    <cfRule type="containsText" dxfId="167" priority="72" operator="containsText" text="Not Met">
      <formula>NOT(ISERROR(SEARCH("Not Met",Q3)))</formula>
    </cfRule>
  </conditionalFormatting>
  <conditionalFormatting sqref="Q3:Q6">
    <cfRule type="colorScale" priority="73">
      <colorScale>
        <cfvo type="min"/>
        <cfvo type="percentile" val="50"/>
        <cfvo type="max"/>
        <color rgb="FFF8696B"/>
        <color rgb="FFFFEB84"/>
        <color rgb="FF63BE7B"/>
      </colorScale>
    </cfRule>
  </conditionalFormatting>
  <conditionalFormatting sqref="Q4">
    <cfRule type="containsText" dxfId="166" priority="71" operator="containsText" text="Partially Met">
      <formula>NOT(ISERROR(SEARCH("Partially Met",Q4)))</formula>
    </cfRule>
  </conditionalFormatting>
  <conditionalFormatting sqref="Q5">
    <cfRule type="containsText" dxfId="165" priority="70" operator="containsText" text="Fully Met">
      <formula>NOT(ISERROR(SEARCH("Fully Met",Q5)))</formula>
    </cfRule>
  </conditionalFormatting>
  <dataValidations count="2">
    <dataValidation type="list" allowBlank="1" showInputMessage="1" showErrorMessage="1" sqref="N19 N11 N26" xr:uid="{238C3C37-55B4-4A45-A42E-762494723FCB}">
      <formula1>AuditColour</formula1>
    </dataValidation>
    <dataValidation type="list" allowBlank="1" showInputMessage="1" showErrorMessage="1" sqref="N12 N20 N27" xr:uid="{3EC8E5CA-04A3-4578-AB50-2962FDD5814E}">
      <formula1>"Not Met, Partially Met, Fully Met, X"</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E6283-0DFE-46CF-B20B-22E47A888E66}">
  <sheetPr>
    <tabColor theme="9"/>
  </sheetPr>
  <dimension ref="B1:R60"/>
  <sheetViews>
    <sheetView topLeftCell="A15" zoomScale="70" zoomScaleNormal="70" workbookViewId="0">
      <selection activeCell="D28" sqref="D28"/>
    </sheetView>
  </sheetViews>
  <sheetFormatPr defaultColWidth="9" defaultRowHeight="18.5" x14ac:dyDescent="0.35"/>
  <cols>
    <col min="1" max="1" width="2.08984375" customWidth="1"/>
    <col min="2" max="2" width="2" customWidth="1"/>
    <col min="3" max="3" width="5.81640625" style="81" customWidth="1"/>
    <col min="4" max="4" width="76" style="111" customWidth="1"/>
    <col min="5" max="9" width="7.1796875" customWidth="1"/>
    <col min="10" max="10" width="2" customWidth="1"/>
    <col min="11" max="12" width="100.81640625" customWidth="1"/>
    <col min="13" max="13" width="2.08984375" customWidth="1"/>
    <col min="14" max="14" width="19.81640625" style="65" customWidth="1"/>
    <col min="15" max="15" width="2.08984375" customWidth="1"/>
    <col min="16" max="16" width="1.81640625" customWidth="1"/>
    <col min="17" max="17" width="14.54296875" customWidth="1"/>
    <col min="18" max="18" width="41.81640625" style="64" customWidth="1"/>
    <col min="19" max="19" width="7" customWidth="1"/>
  </cols>
  <sheetData>
    <row r="1" spans="2:18" ht="32.25" hidden="1" customHeight="1" x14ac:dyDescent="0.35">
      <c r="Q1" s="390" t="s">
        <v>11</v>
      </c>
      <c r="R1" s="391"/>
    </row>
    <row r="2" spans="2:18" ht="32.25" hidden="1" customHeight="1" x14ac:dyDescent="0.35">
      <c r="Q2" s="38" t="s">
        <v>12</v>
      </c>
      <c r="R2" s="39" t="s">
        <v>13</v>
      </c>
    </row>
    <row r="3" spans="2:18" ht="32.25" hidden="1" customHeight="1" x14ac:dyDescent="0.35">
      <c r="Q3" s="38" t="s">
        <v>14</v>
      </c>
      <c r="R3" s="39" t="s">
        <v>15</v>
      </c>
    </row>
    <row r="4" spans="2:18" ht="32.25" hidden="1" customHeight="1" x14ac:dyDescent="0.35">
      <c r="Q4" s="38" t="s">
        <v>16</v>
      </c>
      <c r="R4" s="39" t="s">
        <v>17</v>
      </c>
    </row>
    <row r="5" spans="2:18" ht="32.25" hidden="1" customHeight="1" x14ac:dyDescent="0.35">
      <c r="Q5" s="66" t="s">
        <v>18</v>
      </c>
      <c r="R5" s="67" t="s">
        <v>19</v>
      </c>
    </row>
    <row r="6" spans="2:18" ht="15" customHeight="1" x14ac:dyDescent="0.35"/>
    <row r="7" spans="2:18" ht="14.25" customHeight="1" x14ac:dyDescent="0.35">
      <c r="B7" s="443"/>
      <c r="C7" s="443"/>
      <c r="D7" s="444"/>
      <c r="E7" s="444"/>
      <c r="F7" s="444"/>
      <c r="G7" s="444"/>
      <c r="H7" s="444"/>
      <c r="I7" s="444"/>
      <c r="J7" s="444"/>
      <c r="K7" s="444"/>
      <c r="L7" s="444"/>
      <c r="M7" s="445"/>
      <c r="N7" s="445"/>
      <c r="O7" s="112"/>
    </row>
    <row r="8" spans="2:18" ht="141" customHeight="1" x14ac:dyDescent="0.7">
      <c r="B8" s="113"/>
      <c r="C8" s="43"/>
      <c r="D8" s="446" t="s">
        <v>201</v>
      </c>
      <c r="E8" s="447"/>
      <c r="F8" s="447"/>
      <c r="G8" s="447"/>
      <c r="H8" s="447"/>
      <c r="I8" s="447"/>
      <c r="J8" s="447"/>
      <c r="K8" s="447"/>
      <c r="L8" s="447"/>
      <c r="M8" s="448"/>
      <c r="N8" s="448"/>
      <c r="O8" s="112"/>
    </row>
    <row r="9" spans="2:18" ht="17.25" customHeight="1" x14ac:dyDescent="0.35">
      <c r="B9" s="443"/>
      <c r="C9" s="443"/>
      <c r="D9" s="444"/>
      <c r="E9" s="444"/>
      <c r="F9" s="444"/>
      <c r="G9" s="444"/>
      <c r="H9" s="444"/>
      <c r="I9" s="444"/>
      <c r="J9" s="444"/>
      <c r="K9" s="444"/>
      <c r="L9" s="444"/>
      <c r="M9" s="445"/>
      <c r="N9" s="445"/>
      <c r="O9" s="112"/>
    </row>
    <row r="10" spans="2:18" s="44" customFormat="1" ht="45.5" customHeight="1" x14ac:dyDescent="0.5">
      <c r="B10" s="113"/>
      <c r="C10" s="449" t="s">
        <v>39</v>
      </c>
      <c r="D10" s="451" t="s">
        <v>40</v>
      </c>
      <c r="E10" s="453" t="s">
        <v>182</v>
      </c>
      <c r="F10" s="454"/>
      <c r="G10" s="454"/>
      <c r="H10" s="454"/>
      <c r="I10" s="454"/>
      <c r="J10" s="114"/>
      <c r="K10" s="455" t="s">
        <v>20</v>
      </c>
      <c r="L10" s="407" t="s">
        <v>21</v>
      </c>
      <c r="M10" s="115"/>
      <c r="N10" s="409" t="s">
        <v>11</v>
      </c>
      <c r="O10" s="116"/>
      <c r="R10" s="73"/>
    </row>
    <row r="11" spans="2:18" s="44" customFormat="1" ht="39" customHeight="1" x14ac:dyDescent="0.5">
      <c r="B11" s="113"/>
      <c r="C11" s="450"/>
      <c r="D11" s="452"/>
      <c r="E11" s="74">
        <f>'Service Details'!C14</f>
        <v>0</v>
      </c>
      <c r="F11" s="74">
        <f>'Service Details'!D14</f>
        <v>0</v>
      </c>
      <c r="G11" s="74">
        <f>'Service Details'!E14</f>
        <v>0</v>
      </c>
      <c r="H11" s="74">
        <f>'Service Details'!F14</f>
        <v>0</v>
      </c>
      <c r="I11" s="74">
        <f>'Service Details'!G14</f>
        <v>0</v>
      </c>
      <c r="J11" s="114"/>
      <c r="K11" s="408"/>
      <c r="L11" s="408"/>
      <c r="M11" s="115"/>
      <c r="N11" s="408"/>
      <c r="O11" s="116"/>
      <c r="R11" s="73"/>
    </row>
    <row r="12" spans="2:18" ht="48" customHeight="1" x14ac:dyDescent="0.35">
      <c r="B12" s="113"/>
      <c r="C12" s="54" t="s">
        <v>22</v>
      </c>
      <c r="D12" s="77" t="s">
        <v>246</v>
      </c>
      <c r="E12" s="56" t="s">
        <v>236</v>
      </c>
      <c r="F12" s="56" t="s">
        <v>236</v>
      </c>
      <c r="G12" s="56" t="s">
        <v>236</v>
      </c>
      <c r="H12" s="56" t="s">
        <v>236</v>
      </c>
      <c r="I12" s="56" t="s">
        <v>236</v>
      </c>
      <c r="J12" s="230"/>
      <c r="K12" s="55"/>
      <c r="L12" s="55"/>
      <c r="M12" s="231"/>
      <c r="N12" s="56" t="s">
        <v>236</v>
      </c>
      <c r="O12" s="112"/>
    </row>
    <row r="13" spans="2:18" ht="24.65" customHeight="1" x14ac:dyDescent="0.35">
      <c r="B13" s="113"/>
      <c r="C13" s="54" t="s">
        <v>24</v>
      </c>
      <c r="D13" s="78" t="s">
        <v>41</v>
      </c>
      <c r="E13" s="56" t="s">
        <v>236</v>
      </c>
      <c r="F13" s="56" t="s">
        <v>236</v>
      </c>
      <c r="G13" s="56" t="s">
        <v>236</v>
      </c>
      <c r="H13" s="56" t="s">
        <v>236</v>
      </c>
      <c r="I13" s="56" t="s">
        <v>236</v>
      </c>
      <c r="J13" s="230"/>
      <c r="K13" s="55"/>
      <c r="L13" s="55"/>
      <c r="M13" s="231"/>
      <c r="N13" s="56" t="s">
        <v>236</v>
      </c>
      <c r="O13" s="112"/>
    </row>
    <row r="14" spans="2:18" ht="31" x14ac:dyDescent="0.35">
      <c r="B14" s="113"/>
      <c r="C14" s="54" t="s">
        <v>25</v>
      </c>
      <c r="D14" s="80" t="s">
        <v>183</v>
      </c>
      <c r="E14" s="56" t="s">
        <v>236</v>
      </c>
      <c r="F14" s="56" t="s">
        <v>236</v>
      </c>
      <c r="G14" s="56" t="s">
        <v>236</v>
      </c>
      <c r="H14" s="56" t="s">
        <v>236</v>
      </c>
      <c r="I14" s="56" t="s">
        <v>236</v>
      </c>
      <c r="J14" s="230"/>
      <c r="K14" s="76"/>
      <c r="L14" s="55"/>
      <c r="M14" s="231"/>
      <c r="N14" s="56" t="s">
        <v>236</v>
      </c>
      <c r="O14" s="112"/>
    </row>
    <row r="15" spans="2:18" ht="31" x14ac:dyDescent="0.35">
      <c r="B15" s="113"/>
      <c r="C15" s="54" t="s">
        <v>26</v>
      </c>
      <c r="D15" s="80" t="s">
        <v>184</v>
      </c>
      <c r="E15" s="56" t="s">
        <v>236</v>
      </c>
      <c r="F15" s="56" t="s">
        <v>236</v>
      </c>
      <c r="G15" s="56" t="s">
        <v>236</v>
      </c>
      <c r="H15" s="56" t="s">
        <v>236</v>
      </c>
      <c r="I15" s="56" t="s">
        <v>236</v>
      </c>
      <c r="J15" s="230"/>
      <c r="K15" s="76"/>
      <c r="L15" s="55"/>
      <c r="M15" s="231"/>
      <c r="N15" s="56" t="s">
        <v>236</v>
      </c>
      <c r="O15" s="112"/>
    </row>
    <row r="16" spans="2:18" ht="31" x14ac:dyDescent="0.35">
      <c r="B16" s="113"/>
      <c r="C16" s="54" t="s">
        <v>27</v>
      </c>
      <c r="D16" s="80" t="s">
        <v>185</v>
      </c>
      <c r="E16" s="56" t="s">
        <v>236</v>
      </c>
      <c r="F16" s="56" t="s">
        <v>236</v>
      </c>
      <c r="G16" s="56" t="s">
        <v>236</v>
      </c>
      <c r="H16" s="56" t="s">
        <v>236</v>
      </c>
      <c r="I16" s="56" t="s">
        <v>236</v>
      </c>
      <c r="J16" s="230"/>
      <c r="K16" s="76"/>
      <c r="L16" s="55"/>
      <c r="M16" s="231"/>
      <c r="N16" s="56" t="s">
        <v>236</v>
      </c>
      <c r="O16" s="112"/>
    </row>
    <row r="17" spans="2:18" ht="31" x14ac:dyDescent="0.35">
      <c r="B17" s="113"/>
      <c r="C17" s="54" t="s">
        <v>28</v>
      </c>
      <c r="D17" s="78" t="s">
        <v>42</v>
      </c>
      <c r="E17" s="56" t="s">
        <v>236</v>
      </c>
      <c r="F17" s="56" t="s">
        <v>236</v>
      </c>
      <c r="G17" s="56" t="s">
        <v>236</v>
      </c>
      <c r="H17" s="56" t="s">
        <v>236</v>
      </c>
      <c r="I17" s="56" t="s">
        <v>236</v>
      </c>
      <c r="J17" s="230"/>
      <c r="K17" s="76"/>
      <c r="L17" s="55"/>
      <c r="M17" s="231"/>
      <c r="N17" s="56" t="s">
        <v>236</v>
      </c>
      <c r="O17" s="112"/>
    </row>
    <row r="18" spans="2:18" ht="31" x14ac:dyDescent="0.35">
      <c r="B18" s="113"/>
      <c r="C18" s="54" t="s">
        <v>29</v>
      </c>
      <c r="D18" s="78" t="s">
        <v>186</v>
      </c>
      <c r="E18" s="56" t="s">
        <v>236</v>
      </c>
      <c r="F18" s="56" t="s">
        <v>236</v>
      </c>
      <c r="G18" s="56" t="s">
        <v>236</v>
      </c>
      <c r="H18" s="56" t="s">
        <v>236</v>
      </c>
      <c r="I18" s="56" t="s">
        <v>236</v>
      </c>
      <c r="J18" s="230"/>
      <c r="K18" s="76"/>
      <c r="L18" s="55"/>
      <c r="M18" s="231"/>
      <c r="N18" s="56" t="s">
        <v>236</v>
      </c>
      <c r="O18" s="112"/>
    </row>
    <row r="19" spans="2:18" ht="15.5" x14ac:dyDescent="0.35">
      <c r="B19" s="113"/>
      <c r="C19" s="54" t="s">
        <v>30</v>
      </c>
      <c r="D19" s="77" t="s">
        <v>43</v>
      </c>
      <c r="E19" s="56" t="s">
        <v>236</v>
      </c>
      <c r="F19" s="56" t="s">
        <v>236</v>
      </c>
      <c r="G19" s="56" t="s">
        <v>236</v>
      </c>
      <c r="H19" s="56" t="s">
        <v>236</v>
      </c>
      <c r="I19" s="56" t="s">
        <v>236</v>
      </c>
      <c r="J19" s="230"/>
      <c r="K19" s="76"/>
      <c r="L19" s="55"/>
      <c r="M19" s="231"/>
      <c r="N19" s="56" t="s">
        <v>236</v>
      </c>
      <c r="O19" s="112"/>
    </row>
    <row r="20" spans="2:18" s="44" customFormat="1" ht="45" customHeight="1" x14ac:dyDescent="0.5">
      <c r="B20" s="113"/>
      <c r="C20" s="449" t="s">
        <v>44</v>
      </c>
      <c r="D20" s="451" t="s">
        <v>45</v>
      </c>
      <c r="E20" s="456" t="s">
        <v>182</v>
      </c>
      <c r="F20" s="457"/>
      <c r="G20" s="457"/>
      <c r="H20" s="457"/>
      <c r="I20" s="457"/>
      <c r="J20" s="230"/>
      <c r="K20" s="458" t="s">
        <v>20</v>
      </c>
      <c r="L20" s="460" t="s">
        <v>21</v>
      </c>
      <c r="M20" s="231"/>
      <c r="N20" s="441" t="s">
        <v>11</v>
      </c>
      <c r="O20" s="116"/>
      <c r="R20" s="73"/>
    </row>
    <row r="21" spans="2:18" s="44" customFormat="1" ht="43.5" customHeight="1" x14ac:dyDescent="0.5">
      <c r="B21" s="113"/>
      <c r="C21" s="450"/>
      <c r="D21" s="452"/>
      <c r="E21" s="232">
        <f>'Service Details'!C14</f>
        <v>0</v>
      </c>
      <c r="F21" s="232">
        <f>'Service Details'!D14</f>
        <v>0</v>
      </c>
      <c r="G21" s="232">
        <f>'Service Details'!E14</f>
        <v>0</v>
      </c>
      <c r="H21" s="232">
        <f>'Service Details'!F14</f>
        <v>0</v>
      </c>
      <c r="I21" s="232">
        <f>'Service Details'!G14</f>
        <v>0</v>
      </c>
      <c r="J21" s="230"/>
      <c r="K21" s="459"/>
      <c r="L21" s="459"/>
      <c r="M21" s="231"/>
      <c r="N21" s="442"/>
      <c r="O21" s="116"/>
      <c r="R21" s="73"/>
    </row>
    <row r="22" spans="2:18" ht="31" x14ac:dyDescent="0.35">
      <c r="B22" s="113"/>
      <c r="C22" s="54" t="s">
        <v>22</v>
      </c>
      <c r="D22" s="80" t="s">
        <v>187</v>
      </c>
      <c r="E22" s="56" t="s">
        <v>236</v>
      </c>
      <c r="F22" s="56" t="s">
        <v>236</v>
      </c>
      <c r="G22" s="56" t="s">
        <v>236</v>
      </c>
      <c r="H22" s="56" t="s">
        <v>236</v>
      </c>
      <c r="I22" s="56" t="s">
        <v>236</v>
      </c>
      <c r="J22" s="230"/>
      <c r="K22" s="76"/>
      <c r="L22" s="76"/>
      <c r="M22" s="231"/>
      <c r="N22" s="56" t="s">
        <v>236</v>
      </c>
      <c r="O22" s="112"/>
    </row>
    <row r="23" spans="2:18" ht="46.5" x14ac:dyDescent="0.35">
      <c r="B23" s="113"/>
      <c r="C23" s="54" t="s">
        <v>24</v>
      </c>
      <c r="D23" s="80" t="s">
        <v>241</v>
      </c>
      <c r="E23" s="56" t="s">
        <v>236</v>
      </c>
      <c r="F23" s="56" t="s">
        <v>236</v>
      </c>
      <c r="G23" s="56" t="s">
        <v>236</v>
      </c>
      <c r="H23" s="56" t="s">
        <v>236</v>
      </c>
      <c r="I23" s="56" t="s">
        <v>236</v>
      </c>
      <c r="J23" s="230"/>
      <c r="K23" s="76"/>
      <c r="L23" s="76"/>
      <c r="M23" s="231"/>
      <c r="N23" s="56" t="s">
        <v>236</v>
      </c>
      <c r="O23" s="112"/>
    </row>
    <row r="24" spans="2:18" ht="31" x14ac:dyDescent="0.35">
      <c r="B24" s="113"/>
      <c r="C24" s="54" t="s">
        <v>25</v>
      </c>
      <c r="D24" s="80" t="s">
        <v>188</v>
      </c>
      <c r="E24" s="56" t="s">
        <v>236</v>
      </c>
      <c r="F24" s="56" t="s">
        <v>236</v>
      </c>
      <c r="G24" s="56" t="s">
        <v>236</v>
      </c>
      <c r="H24" s="56" t="s">
        <v>236</v>
      </c>
      <c r="I24" s="56" t="s">
        <v>236</v>
      </c>
      <c r="J24" s="230"/>
      <c r="K24" s="76"/>
      <c r="L24" s="76"/>
      <c r="M24" s="231"/>
      <c r="N24" s="56" t="s">
        <v>236</v>
      </c>
      <c r="O24" s="112"/>
    </row>
    <row r="25" spans="2:18" ht="31" x14ac:dyDescent="0.35">
      <c r="B25" s="113"/>
      <c r="C25" s="54" t="s">
        <v>26</v>
      </c>
      <c r="D25" s="80" t="s">
        <v>242</v>
      </c>
      <c r="E25" s="56" t="s">
        <v>236</v>
      </c>
      <c r="F25" s="56" t="s">
        <v>236</v>
      </c>
      <c r="G25" s="56" t="s">
        <v>236</v>
      </c>
      <c r="H25" s="56" t="s">
        <v>236</v>
      </c>
      <c r="I25" s="56" t="s">
        <v>236</v>
      </c>
      <c r="J25" s="230"/>
      <c r="K25" s="76"/>
      <c r="L25" s="76"/>
      <c r="M25" s="231"/>
      <c r="N25" s="56" t="s">
        <v>236</v>
      </c>
      <c r="O25" s="112"/>
    </row>
    <row r="26" spans="2:18" ht="31" x14ac:dyDescent="0.35">
      <c r="B26" s="113"/>
      <c r="C26" s="54" t="s">
        <v>27</v>
      </c>
      <c r="D26" s="80" t="s">
        <v>189</v>
      </c>
      <c r="E26" s="56" t="s">
        <v>236</v>
      </c>
      <c r="F26" s="56" t="s">
        <v>236</v>
      </c>
      <c r="G26" s="56" t="s">
        <v>236</v>
      </c>
      <c r="H26" s="56" t="s">
        <v>236</v>
      </c>
      <c r="I26" s="56" t="s">
        <v>236</v>
      </c>
      <c r="J26" s="230"/>
      <c r="K26" s="76"/>
      <c r="L26" s="76"/>
      <c r="M26" s="231"/>
      <c r="N26" s="56" t="s">
        <v>236</v>
      </c>
      <c r="O26" s="112"/>
    </row>
    <row r="27" spans="2:18" ht="31" x14ac:dyDescent="0.35">
      <c r="B27" s="113"/>
      <c r="C27" s="54" t="s">
        <v>28</v>
      </c>
      <c r="D27" s="80" t="s">
        <v>250</v>
      </c>
      <c r="E27" s="56" t="s">
        <v>236</v>
      </c>
      <c r="F27" s="56" t="s">
        <v>236</v>
      </c>
      <c r="G27" s="56" t="s">
        <v>236</v>
      </c>
      <c r="H27" s="56" t="s">
        <v>236</v>
      </c>
      <c r="I27" s="56" t="s">
        <v>236</v>
      </c>
      <c r="J27" s="230"/>
      <c r="K27" s="76"/>
      <c r="L27" s="76"/>
      <c r="M27" s="231"/>
      <c r="N27" s="56" t="s">
        <v>236</v>
      </c>
      <c r="O27" s="112"/>
    </row>
    <row r="28" spans="2:18" ht="31" x14ac:dyDescent="0.35">
      <c r="B28" s="113"/>
      <c r="C28" s="54" t="s">
        <v>29</v>
      </c>
      <c r="D28" s="80" t="s">
        <v>190</v>
      </c>
      <c r="E28" s="56" t="s">
        <v>236</v>
      </c>
      <c r="F28" s="56" t="s">
        <v>236</v>
      </c>
      <c r="G28" s="56" t="s">
        <v>236</v>
      </c>
      <c r="H28" s="56" t="s">
        <v>236</v>
      </c>
      <c r="I28" s="56" t="s">
        <v>236</v>
      </c>
      <c r="J28" s="230"/>
      <c r="K28" s="76"/>
      <c r="L28" s="76"/>
      <c r="M28" s="231"/>
      <c r="N28" s="56" t="s">
        <v>236</v>
      </c>
      <c r="O28" s="112"/>
    </row>
    <row r="29" spans="2:18" ht="31" x14ac:dyDescent="0.35">
      <c r="B29" s="113"/>
      <c r="C29" s="54" t="s">
        <v>30</v>
      </c>
      <c r="D29" s="80" t="s">
        <v>247</v>
      </c>
      <c r="E29" s="56" t="s">
        <v>236</v>
      </c>
      <c r="F29" s="56" t="s">
        <v>236</v>
      </c>
      <c r="G29" s="56" t="s">
        <v>236</v>
      </c>
      <c r="H29" s="56" t="s">
        <v>236</v>
      </c>
      <c r="I29" s="56" t="s">
        <v>236</v>
      </c>
      <c r="J29" s="230"/>
      <c r="K29" s="76"/>
      <c r="L29" s="76"/>
      <c r="M29" s="231"/>
      <c r="N29" s="56" t="s">
        <v>236</v>
      </c>
      <c r="O29" s="112"/>
    </row>
    <row r="30" spans="2:18" ht="37.5" customHeight="1" x14ac:dyDescent="0.35">
      <c r="B30" s="113"/>
      <c r="C30" s="81" t="s">
        <v>31</v>
      </c>
      <c r="D30" s="123" t="s">
        <v>237</v>
      </c>
      <c r="E30" s="56" t="s">
        <v>236</v>
      </c>
      <c r="F30" s="56" t="s">
        <v>236</v>
      </c>
      <c r="G30" s="56" t="s">
        <v>236</v>
      </c>
      <c r="H30" s="56" t="s">
        <v>236</v>
      </c>
      <c r="I30" s="56" t="s">
        <v>236</v>
      </c>
      <c r="J30" s="230"/>
      <c r="K30" s="76"/>
      <c r="L30" s="76"/>
      <c r="M30" s="231"/>
      <c r="N30" s="56" t="s">
        <v>236</v>
      </c>
      <c r="O30" s="112"/>
    </row>
    <row r="31" spans="2:18" ht="14.25" customHeight="1" x14ac:dyDescent="0.35">
      <c r="B31" s="117"/>
      <c r="C31" s="118"/>
      <c r="D31" s="119"/>
      <c r="E31" s="117"/>
      <c r="F31" s="117"/>
      <c r="G31" s="117"/>
      <c r="H31" s="117"/>
      <c r="I31" s="117"/>
      <c r="J31" s="117"/>
      <c r="K31" s="117"/>
      <c r="L31" s="117"/>
      <c r="M31" s="117"/>
      <c r="N31" s="120"/>
      <c r="O31" s="117"/>
    </row>
    <row r="32" spans="2:18" ht="85.5" customHeight="1" x14ac:dyDescent="0.35"/>
    <row r="33" ht="85.5" customHeight="1" x14ac:dyDescent="0.35"/>
    <row r="34" ht="85.5" customHeight="1" x14ac:dyDescent="0.35"/>
    <row r="35" ht="85.5" customHeight="1" x14ac:dyDescent="0.35"/>
    <row r="36" ht="85.5" customHeight="1" x14ac:dyDescent="0.35"/>
    <row r="37" ht="85.5" customHeight="1" x14ac:dyDescent="0.35"/>
    <row r="38" ht="85.5" customHeight="1" x14ac:dyDescent="0.35"/>
    <row r="39" ht="85.5" customHeight="1" x14ac:dyDescent="0.35"/>
    <row r="40" ht="85.5" customHeight="1" x14ac:dyDescent="0.35"/>
    <row r="41" ht="85.5" customHeight="1" x14ac:dyDescent="0.35"/>
    <row r="42" ht="85.5" customHeight="1" x14ac:dyDescent="0.35"/>
    <row r="43" ht="85.5" customHeight="1" x14ac:dyDescent="0.35"/>
    <row r="44" ht="85.5" customHeight="1" x14ac:dyDescent="0.35"/>
    <row r="45" ht="85.5" customHeight="1" x14ac:dyDescent="0.35"/>
    <row r="46" ht="85.5" customHeight="1" x14ac:dyDescent="0.35"/>
    <row r="47" ht="85.5" customHeight="1" x14ac:dyDescent="0.35"/>
    <row r="48" ht="85.5" customHeight="1" x14ac:dyDescent="0.35"/>
    <row r="49" ht="85.5" customHeight="1" x14ac:dyDescent="0.35"/>
    <row r="50" ht="85.5" customHeight="1" x14ac:dyDescent="0.35"/>
    <row r="51" ht="85.5" customHeight="1" x14ac:dyDescent="0.35"/>
    <row r="52" ht="85.5" customHeight="1" x14ac:dyDescent="0.35"/>
    <row r="53" ht="85.5" customHeight="1" x14ac:dyDescent="0.35"/>
    <row r="54" ht="85.5" customHeight="1" x14ac:dyDescent="0.35"/>
    <row r="55" ht="85.5" customHeight="1" x14ac:dyDescent="0.35"/>
    <row r="56" ht="85.5" customHeight="1" x14ac:dyDescent="0.35"/>
    <row r="57" ht="85.5" customHeight="1" x14ac:dyDescent="0.35"/>
    <row r="58" ht="85.5" customHeight="1" x14ac:dyDescent="0.35"/>
    <row r="59" ht="85.5" customHeight="1" x14ac:dyDescent="0.35"/>
    <row r="60" ht="85.5" customHeight="1" x14ac:dyDescent="0.35"/>
  </sheetData>
  <sheetProtection formatCells="0" formatRows="0" insertHyperlinks="0" selectLockedCells="1"/>
  <mergeCells count="16">
    <mergeCell ref="N20:N21"/>
    <mergeCell ref="Q1:R1"/>
    <mergeCell ref="B7:N7"/>
    <mergeCell ref="D8:N8"/>
    <mergeCell ref="B9:N9"/>
    <mergeCell ref="C10:C11"/>
    <mergeCell ref="D10:D11"/>
    <mergeCell ref="E10:I10"/>
    <mergeCell ref="K10:K11"/>
    <mergeCell ref="L10:L11"/>
    <mergeCell ref="N10:N11"/>
    <mergeCell ref="C20:C21"/>
    <mergeCell ref="D20:D21"/>
    <mergeCell ref="E20:I20"/>
    <mergeCell ref="K20:K21"/>
    <mergeCell ref="L20:L21"/>
  </mergeCells>
  <conditionalFormatting sqref="E22:I30">
    <cfRule type="containsText" dxfId="164" priority="1" operator="containsText" text="Fully Met">
      <formula>NOT(ISERROR(SEARCH("Fully Met",E22)))</formula>
    </cfRule>
    <cfRule type="containsText" dxfId="163" priority="2" operator="containsText" text="Partially Met">
      <formula>NOT(ISERROR(SEARCH("Partially Met",E22)))</formula>
    </cfRule>
    <cfRule type="containsText" dxfId="162" priority="3" operator="containsText" text="Not Met">
      <formula>NOT(ISERROR(SEARCH("Not Met",E22)))</formula>
    </cfRule>
  </conditionalFormatting>
  <conditionalFormatting sqref="N10 E12:I19">
    <cfRule type="containsText" dxfId="161" priority="49" operator="containsText" text="Fully Met">
      <formula>NOT(ISERROR(SEARCH("Fully Met",E10)))</formula>
    </cfRule>
    <cfRule type="containsText" dxfId="160" priority="50" operator="containsText" text="Partially Met">
      <formula>NOT(ISERROR(SEARCH("Partially Met",E10)))</formula>
    </cfRule>
    <cfRule type="containsText" dxfId="159" priority="51" operator="containsText" text="Not Met">
      <formula>NOT(ISERROR(SEARCH("Not Met",E10)))</formula>
    </cfRule>
  </conditionalFormatting>
  <conditionalFormatting sqref="N12:N20">
    <cfRule type="containsText" dxfId="158" priority="19" operator="containsText" text="Fully Met">
      <formula>NOT(ISERROR(SEARCH("Fully Met",N12)))</formula>
    </cfRule>
    <cfRule type="containsText" dxfId="157" priority="20" operator="containsText" text="Partially Met">
      <formula>NOT(ISERROR(SEARCH("Partially Met",N12)))</formula>
    </cfRule>
    <cfRule type="containsText" dxfId="156" priority="21" operator="containsText" text="Not Met">
      <formula>NOT(ISERROR(SEARCH("Not Met",N12)))</formula>
    </cfRule>
  </conditionalFormatting>
  <conditionalFormatting sqref="N22:N30">
    <cfRule type="containsText" dxfId="155" priority="10" operator="containsText" text="Fully Met">
      <formula>NOT(ISERROR(SEARCH("Fully Met",N22)))</formula>
    </cfRule>
    <cfRule type="containsText" dxfId="154" priority="11" operator="containsText" text="Partially Met">
      <formula>NOT(ISERROR(SEARCH("Partially Met",N22)))</formula>
    </cfRule>
    <cfRule type="containsText" dxfId="153" priority="12" operator="containsText" text="Not Met">
      <formula>NOT(ISERROR(SEARCH("Not Met",N22)))</formula>
    </cfRule>
  </conditionalFormatting>
  <conditionalFormatting sqref="Q2">
    <cfRule type="containsText" dxfId="152" priority="54" operator="containsText" text="Not Met">
      <formula>NOT(ISERROR(SEARCH("Not Met",Q2)))</formula>
    </cfRule>
  </conditionalFormatting>
  <conditionalFormatting sqref="Q2:Q5">
    <cfRule type="colorScale" priority="55">
      <colorScale>
        <cfvo type="min"/>
        <cfvo type="percentile" val="50"/>
        <cfvo type="max"/>
        <color rgb="FFF8696B"/>
        <color rgb="FFFFEB84"/>
        <color rgb="FF63BE7B"/>
      </colorScale>
    </cfRule>
  </conditionalFormatting>
  <conditionalFormatting sqref="Q3">
    <cfRule type="containsText" dxfId="151" priority="53" operator="containsText" text="Partially Met">
      <formula>NOT(ISERROR(SEARCH("Partially Met",Q3)))</formula>
    </cfRule>
  </conditionalFormatting>
  <conditionalFormatting sqref="Q4">
    <cfRule type="containsText" dxfId="150" priority="52" operator="containsText" text="Fully Met">
      <formula>NOT(ISERROR(SEARCH("Fully Met",Q4)))</formula>
    </cfRule>
  </conditionalFormatting>
  <dataValidations count="6">
    <dataValidation type="list" allowBlank="1" showInputMessage="1" showErrorMessage="1" sqref="N10 N20" xr:uid="{254426AB-55C2-4396-8369-DF157DCCF553}">
      <formula1>AuditColour</formula1>
    </dataValidation>
    <dataValidation type="list" allowBlank="1" showInputMessage="1" showErrorMessage="1" sqref="N12:N19 N22 N26:N30" xr:uid="{545C6AC9-5E25-4F42-80A9-912118F15105}">
      <formula1>"Not Met, Partially Met, Fully Met, X"</formula1>
    </dataValidation>
    <dataValidation type="list" allowBlank="1" showInputMessage="1" showErrorMessage="1" sqref="N23:N25" xr:uid="{F2558BFB-FC25-42AF-A073-D12838A33D6E}">
      <formula1>"Not Met, Partially Met, Fully Met, Not Applicable, X"</formula1>
    </dataValidation>
    <dataValidation type="list" allowBlank="1" showInputMessage="1" showErrorMessage="1" sqref="E26:I30 E22:I22 E13:I19" xr:uid="{8D837E97-7465-4EEB-A164-690A6F00FE40}">
      <formula1>"not met, partially met, fully met, X"</formula1>
    </dataValidation>
    <dataValidation type="list" allowBlank="1" showInputMessage="1" showErrorMessage="1" sqref="E23:I25" xr:uid="{1B6B1D94-D1AC-4533-B5C6-BA09EA57D4A9}">
      <formula1>"not met, partially met, fully met, not applicable, X"</formula1>
    </dataValidation>
    <dataValidation type="list" allowBlank="1" showInputMessage="1" showErrorMessage="1" sqref="E12:I12" xr:uid="{87DAE509-7134-433B-A6F4-E49A63FC1A16}">
      <formula1>"not met, partially met, fully met, X, Not Applicable"</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2BA4-0027-43EB-A6BE-0A5A4E9DF5DB}">
  <sheetPr>
    <tabColor theme="5" tint="-0.249977111117893"/>
  </sheetPr>
  <dimension ref="A1:AL131"/>
  <sheetViews>
    <sheetView topLeftCell="A3" zoomScale="69" zoomScaleNormal="69" workbookViewId="0">
      <selection activeCell="D9" sqref="D9"/>
    </sheetView>
  </sheetViews>
  <sheetFormatPr defaultColWidth="9" defaultRowHeight="14.5" outlineLevelRow="1" x14ac:dyDescent="0.35"/>
  <cols>
    <col min="1" max="1" width="8.1796875" style="147" customWidth="1"/>
    <col min="2" max="2" width="183.453125" style="147" customWidth="1"/>
    <col min="3" max="3" width="29.36328125" style="147" customWidth="1"/>
    <col min="4" max="5" width="24.81640625" style="147" customWidth="1"/>
    <col min="6" max="6" width="44.54296875" style="147" customWidth="1"/>
    <col min="7" max="7" width="43" style="147" customWidth="1"/>
    <col min="8" max="8" width="16.81640625" style="148" customWidth="1"/>
    <col min="9" max="16384" width="9" style="142"/>
  </cols>
  <sheetData>
    <row r="1" spans="1:37" s="121" customFormat="1" ht="12" customHeight="1" x14ac:dyDescent="0.35">
      <c r="C1" s="122"/>
      <c r="D1" s="122"/>
      <c r="E1" s="122"/>
      <c r="F1" s="123"/>
      <c r="H1" s="122"/>
    </row>
    <row r="2" spans="1:37" s="125" customFormat="1" ht="83.25" customHeight="1" x14ac:dyDescent="0.35">
      <c r="A2" s="461" t="s">
        <v>71</v>
      </c>
      <c r="B2" s="462"/>
      <c r="C2" s="462"/>
      <c r="D2" s="462"/>
      <c r="E2" s="462"/>
      <c r="F2" s="462"/>
      <c r="G2" s="462"/>
      <c r="H2" s="462"/>
    </row>
    <row r="3" spans="1:37" s="127" customFormat="1" ht="33.75" customHeight="1" x14ac:dyDescent="0.45">
      <c r="A3" s="463" t="s">
        <v>46</v>
      </c>
      <c r="B3" s="463"/>
      <c r="C3" s="206">
        <f>'Service Details'!C6</f>
        <v>0</v>
      </c>
      <c r="D3" s="126"/>
      <c r="E3" s="126"/>
      <c r="F3" s="179"/>
      <c r="G3" s="464"/>
      <c r="H3" s="464"/>
    </row>
    <row r="4" spans="1:37" s="127" customFormat="1" ht="33.75" customHeight="1" x14ac:dyDescent="0.45">
      <c r="A4" s="463" t="s">
        <v>70</v>
      </c>
      <c r="B4" s="463"/>
      <c r="C4" s="207">
        <f>'Service Details'!C18</f>
        <v>0</v>
      </c>
      <c r="D4" s="128"/>
      <c r="E4" s="128"/>
      <c r="F4" s="180"/>
      <c r="G4" s="464"/>
      <c r="H4" s="464"/>
    </row>
    <row r="5" spans="1:37" s="124" customFormat="1" ht="33.75" customHeight="1" x14ac:dyDescent="0.35">
      <c r="A5" s="204" t="s">
        <v>65</v>
      </c>
      <c r="B5" s="204"/>
      <c r="C5" s="205">
        <f>IFERROR(K122/(65-K124),0)</f>
        <v>0</v>
      </c>
      <c r="D5" s="201"/>
      <c r="E5" s="201"/>
      <c r="F5" s="181"/>
      <c r="G5" s="129"/>
      <c r="H5" s="129"/>
    </row>
    <row r="6" spans="1:37" s="134" customFormat="1" ht="45" customHeight="1" x14ac:dyDescent="0.35">
      <c r="A6" s="130"/>
      <c r="B6" s="131" t="s">
        <v>47</v>
      </c>
      <c r="C6" s="132"/>
      <c r="D6" s="178"/>
      <c r="E6" s="178"/>
      <c r="F6" s="178"/>
      <c r="G6" s="132"/>
      <c r="H6" s="133"/>
    </row>
    <row r="7" spans="1:37" s="138" customFormat="1" ht="33.75" customHeight="1" x14ac:dyDescent="0.35">
      <c r="A7" s="135"/>
      <c r="B7" s="136" t="s">
        <v>48</v>
      </c>
      <c r="C7" s="136" t="s">
        <v>66</v>
      </c>
      <c r="D7" s="137" t="s">
        <v>49</v>
      </c>
      <c r="E7" s="137" t="s">
        <v>50</v>
      </c>
      <c r="F7" s="137" t="s">
        <v>51</v>
      </c>
      <c r="G7" s="137" t="s">
        <v>67</v>
      </c>
      <c r="H7" s="137" t="s">
        <v>68</v>
      </c>
    </row>
    <row r="8" spans="1:37" ht="58.25" customHeight="1" x14ac:dyDescent="0.35">
      <c r="A8" s="139" t="s">
        <v>216</v>
      </c>
      <c r="B8" s="46" t="s">
        <v>82</v>
      </c>
      <c r="C8" s="140"/>
      <c r="D8" s="140"/>
      <c r="E8" s="140"/>
      <c r="F8" s="141"/>
      <c r="G8" s="141"/>
      <c r="H8" s="140"/>
    </row>
    <row r="9" spans="1:37" ht="85.5" customHeight="1" outlineLevel="1" x14ac:dyDescent="0.35">
      <c r="A9" s="54"/>
      <c r="B9" s="143">
        <f>Safe!L11</f>
        <v>0</v>
      </c>
      <c r="C9" s="202" t="str">
        <f>Safe!N11</f>
        <v>X</v>
      </c>
      <c r="D9" s="233"/>
      <c r="E9" s="203" t="str">
        <f>IF(C9="Not Met",($C$4+31),IF(C9="Partially Met",($C$4+90),"N/A"))</f>
        <v>N/A</v>
      </c>
      <c r="F9" s="261"/>
      <c r="G9" s="261"/>
      <c r="H9" s="246" t="s">
        <v>8</v>
      </c>
    </row>
    <row r="10" spans="1:37" ht="58.25" customHeight="1" x14ac:dyDescent="0.35">
      <c r="A10" s="45" t="s">
        <v>32</v>
      </c>
      <c r="B10" s="57" t="s">
        <v>191</v>
      </c>
      <c r="C10" s="145"/>
      <c r="D10" s="234"/>
      <c r="E10" s="145"/>
      <c r="F10" s="262"/>
      <c r="G10" s="262"/>
      <c r="H10" s="247"/>
    </row>
    <row r="11" spans="1:37" ht="85.5" customHeight="1" outlineLevel="1" x14ac:dyDescent="0.35">
      <c r="A11" s="54"/>
      <c r="B11" s="143">
        <f>Safe!L15</f>
        <v>0</v>
      </c>
      <c r="C11" s="202" t="str">
        <f>Safe!N15</f>
        <v>X</v>
      </c>
      <c r="D11" s="233"/>
      <c r="E11" s="203" t="str">
        <f>IF(C11="Not Met",($C$4+31),IF(C11="Partially Met",($C$4+90),"N/A"))</f>
        <v>N/A</v>
      </c>
      <c r="F11" s="261"/>
      <c r="G11" s="261"/>
      <c r="H11" s="246" t="s">
        <v>8</v>
      </c>
    </row>
    <row r="12" spans="1:37" ht="58.25" customHeight="1" x14ac:dyDescent="0.35">
      <c r="A12" s="45" t="s">
        <v>33</v>
      </c>
      <c r="B12" s="59" t="s">
        <v>192</v>
      </c>
      <c r="C12" s="145"/>
      <c r="D12" s="234"/>
      <c r="E12" s="145"/>
      <c r="F12" s="262"/>
      <c r="G12" s="262"/>
      <c r="H12" s="247"/>
    </row>
    <row r="13" spans="1:37" ht="85.5" customHeight="1" outlineLevel="1" x14ac:dyDescent="0.35">
      <c r="A13" s="54"/>
      <c r="B13" s="143">
        <f>Safe!L23</f>
        <v>0</v>
      </c>
      <c r="C13" s="202" t="str">
        <f>Safe!N23</f>
        <v>X</v>
      </c>
      <c r="D13" s="235"/>
      <c r="E13" s="203" t="str">
        <f>IF(C13="Not Met",($C$4+31),IF(C13="Partially Met",($C$4+90),"N/A"))</f>
        <v>N/A</v>
      </c>
      <c r="F13" s="263"/>
      <c r="G13" s="261"/>
      <c r="H13" s="246" t="s">
        <v>8</v>
      </c>
    </row>
    <row r="14" spans="1:37" s="170" customFormat="1" ht="45" customHeight="1" x14ac:dyDescent="0.35">
      <c r="A14" s="199"/>
      <c r="B14" s="177" t="s">
        <v>52</v>
      </c>
      <c r="C14" s="200"/>
      <c r="D14" s="236"/>
      <c r="E14" s="200"/>
      <c r="F14" s="264"/>
      <c r="G14" s="264"/>
      <c r="H14" s="248"/>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row>
    <row r="15" spans="1:37" s="138" customFormat="1" ht="33.75" customHeight="1" x14ac:dyDescent="0.35">
      <c r="A15" s="135"/>
      <c r="B15" s="136" t="s">
        <v>48</v>
      </c>
      <c r="C15" s="136" t="s">
        <v>66</v>
      </c>
      <c r="D15" s="237" t="s">
        <v>49</v>
      </c>
      <c r="E15" s="137" t="s">
        <v>50</v>
      </c>
      <c r="F15" s="260" t="s">
        <v>51</v>
      </c>
      <c r="G15" s="260" t="s">
        <v>67</v>
      </c>
      <c r="H15" s="237" t="s">
        <v>68</v>
      </c>
    </row>
    <row r="16" spans="1:37" ht="58.25" customHeight="1" x14ac:dyDescent="0.35">
      <c r="A16" s="187" t="s">
        <v>37</v>
      </c>
      <c r="B16" s="186" t="s">
        <v>94</v>
      </c>
      <c r="C16" s="146"/>
      <c r="D16" s="238"/>
      <c r="E16" s="146"/>
      <c r="F16" s="265"/>
      <c r="G16" s="265"/>
      <c r="H16" s="249"/>
    </row>
    <row r="17" spans="1:38" ht="85.5" customHeight="1" outlineLevel="1" x14ac:dyDescent="0.35">
      <c r="A17" s="54"/>
      <c r="B17" s="143">
        <f>Caring!L12</f>
        <v>0</v>
      </c>
      <c r="C17" s="202" t="str">
        <f>Caring!N12</f>
        <v>X</v>
      </c>
      <c r="D17" s="233"/>
      <c r="E17" s="203" t="str">
        <f>IF(C17="Not Met",($C$4+31),IF(C17="Partially Met",($C$4+90),"N/A"))</f>
        <v>N/A</v>
      </c>
      <c r="F17" s="261"/>
      <c r="G17" s="261"/>
      <c r="H17" s="246" t="s">
        <v>8</v>
      </c>
    </row>
    <row r="18" spans="1:38" s="170" customFormat="1" ht="45" customHeight="1" x14ac:dyDescent="0.35">
      <c r="A18" s="182"/>
      <c r="B18" s="150" t="s">
        <v>62</v>
      </c>
      <c r="C18" s="151"/>
      <c r="D18" s="239"/>
      <c r="E18" s="151"/>
      <c r="F18" s="266"/>
      <c r="G18" s="266"/>
      <c r="H18" s="250"/>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row>
    <row r="19" spans="1:38" s="138" customFormat="1" ht="33.75" customHeight="1" x14ac:dyDescent="0.35">
      <c r="A19" s="135"/>
      <c r="B19" s="136" t="s">
        <v>48</v>
      </c>
      <c r="C19" s="136" t="s">
        <v>66</v>
      </c>
      <c r="D19" s="237" t="s">
        <v>49</v>
      </c>
      <c r="E19" s="137" t="s">
        <v>50</v>
      </c>
      <c r="F19" s="260" t="s">
        <v>51</v>
      </c>
      <c r="G19" s="260" t="s">
        <v>67</v>
      </c>
      <c r="H19" s="237" t="s">
        <v>68</v>
      </c>
    </row>
    <row r="20" spans="1:38" ht="58.25" customHeight="1" x14ac:dyDescent="0.35">
      <c r="A20" s="197" t="s">
        <v>53</v>
      </c>
      <c r="B20" s="198" t="s">
        <v>97</v>
      </c>
      <c r="C20" s="146"/>
      <c r="D20" s="238"/>
      <c r="E20" s="146"/>
      <c r="F20" s="265"/>
      <c r="G20" s="265"/>
      <c r="H20" s="249"/>
    </row>
    <row r="21" spans="1:38" s="169" customFormat="1" ht="85.5" customHeight="1" outlineLevel="1" x14ac:dyDescent="0.35">
      <c r="A21" s="54"/>
      <c r="B21" s="143">
        <f>'Professional &amp; Expert'!L11</f>
        <v>0</v>
      </c>
      <c r="C21" s="144" t="str">
        <f>'Professional &amp; Expert'!N11</f>
        <v>X</v>
      </c>
      <c r="D21" s="235"/>
      <c r="E21" s="203" t="str">
        <f>IF(C21="Not Met",($C$4+31),IF(C21="Partially Met",($C$4+90),"N/A"))</f>
        <v>N/A</v>
      </c>
      <c r="F21" s="263"/>
      <c r="G21" s="263"/>
      <c r="H21" s="246" t="s">
        <v>8</v>
      </c>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83"/>
    </row>
    <row r="22" spans="1:38" s="134" customFormat="1" ht="45" customHeight="1" x14ac:dyDescent="0.35">
      <c r="A22" s="190"/>
      <c r="B22" s="191" t="s">
        <v>61</v>
      </c>
      <c r="C22" s="192"/>
      <c r="D22" s="240"/>
      <c r="E22" s="192"/>
      <c r="F22" s="267"/>
      <c r="G22" s="267"/>
      <c r="H22" s="251"/>
    </row>
    <row r="23" spans="1:38" s="138" customFormat="1" ht="33.75" customHeight="1" x14ac:dyDescent="0.35">
      <c r="A23" s="135"/>
      <c r="B23" s="136" t="s">
        <v>48</v>
      </c>
      <c r="C23" s="136" t="s">
        <v>66</v>
      </c>
      <c r="D23" s="237" t="s">
        <v>49</v>
      </c>
      <c r="E23" s="137" t="s">
        <v>50</v>
      </c>
      <c r="F23" s="260" t="s">
        <v>51</v>
      </c>
      <c r="G23" s="260" t="s">
        <v>67</v>
      </c>
      <c r="H23" s="237" t="s">
        <v>68</v>
      </c>
    </row>
    <row r="24" spans="1:38" ht="58.25" customHeight="1" x14ac:dyDescent="0.35">
      <c r="A24" s="193" t="s">
        <v>54</v>
      </c>
      <c r="B24" s="194" t="s">
        <v>193</v>
      </c>
      <c r="C24" s="146"/>
      <c r="D24" s="238"/>
      <c r="E24" s="146"/>
      <c r="F24" s="265"/>
      <c r="G24" s="265"/>
      <c r="H24" s="249"/>
    </row>
    <row r="25" spans="1:38" ht="85.5" customHeight="1" outlineLevel="1" x14ac:dyDescent="0.35">
      <c r="A25" s="54"/>
      <c r="B25" s="75">
        <f>'Person Centred'!L13</f>
        <v>0</v>
      </c>
      <c r="C25" s="144" t="str">
        <f>'Person Centred'!N13</f>
        <v>X</v>
      </c>
      <c r="D25" s="235"/>
      <c r="E25" s="203" t="str">
        <f>IF(C25="Not Met",($C$4+31),IF(C25="Partially Met",($C$4+90),"N/A"))</f>
        <v>N/A</v>
      </c>
      <c r="F25" s="263"/>
      <c r="G25" s="263"/>
      <c r="H25" s="246" t="s">
        <v>8</v>
      </c>
    </row>
    <row r="26" spans="1:38" ht="58.25" customHeight="1" x14ac:dyDescent="0.35">
      <c r="A26" s="195" t="s">
        <v>55</v>
      </c>
      <c r="B26" s="196" t="s">
        <v>105</v>
      </c>
      <c r="C26" s="145"/>
      <c r="D26" s="234"/>
      <c r="E26" s="145"/>
      <c r="F26" s="262"/>
      <c r="G26" s="262"/>
      <c r="H26" s="247"/>
    </row>
    <row r="27" spans="1:38" ht="85.5" customHeight="1" outlineLevel="1" x14ac:dyDescent="0.35">
      <c r="A27" s="54"/>
      <c r="B27" s="75">
        <f>'Person Centred'!L21</f>
        <v>0</v>
      </c>
      <c r="C27" s="144" t="str">
        <f>'Person Centred'!N21</f>
        <v>X</v>
      </c>
      <c r="D27" s="235"/>
      <c r="E27" s="203" t="str">
        <f>IF(C27="Not Met",($C$4+31),IF(C27="Partially Met",($C$4+90),"N/A"))</f>
        <v>N/A</v>
      </c>
      <c r="F27" s="263"/>
      <c r="G27" s="263"/>
      <c r="H27" s="246" t="s">
        <v>8</v>
      </c>
    </row>
    <row r="28" spans="1:38" ht="58.25" customHeight="1" x14ac:dyDescent="0.35">
      <c r="A28" s="195" t="s">
        <v>56</v>
      </c>
      <c r="B28" s="196" t="s">
        <v>109</v>
      </c>
      <c r="C28" s="145"/>
      <c r="D28" s="234"/>
      <c r="E28" s="145"/>
      <c r="F28" s="262"/>
      <c r="G28" s="262"/>
      <c r="H28" s="247"/>
    </row>
    <row r="29" spans="1:38" ht="85.5" customHeight="1" outlineLevel="1" x14ac:dyDescent="0.35">
      <c r="A29" s="54"/>
      <c r="B29" s="75">
        <f>'Person Centred'!L26</f>
        <v>0</v>
      </c>
      <c r="C29" s="144" t="str">
        <f>'Person Centred'!N26</f>
        <v>X</v>
      </c>
      <c r="D29" s="235"/>
      <c r="E29" s="203" t="str">
        <f>IF(C29="Not Met",($C$4+31),IF(C29="Partially Met",($C$4+90),"N/A"))</f>
        <v>N/A</v>
      </c>
      <c r="F29" s="263"/>
      <c r="G29" s="263"/>
      <c r="H29" s="246" t="s">
        <v>8</v>
      </c>
    </row>
    <row r="30" spans="1:38" s="134" customFormat="1" ht="45" customHeight="1" x14ac:dyDescent="0.35">
      <c r="A30" s="171"/>
      <c r="B30" s="172" t="s">
        <v>63</v>
      </c>
      <c r="C30" s="173"/>
      <c r="D30" s="241"/>
      <c r="E30" s="173"/>
      <c r="F30" s="268"/>
      <c r="G30" s="268"/>
      <c r="H30" s="252"/>
    </row>
    <row r="31" spans="1:38" s="138" customFormat="1" ht="33.75" customHeight="1" x14ac:dyDescent="0.35">
      <c r="A31" s="135"/>
      <c r="B31" s="136" t="s">
        <v>48</v>
      </c>
      <c r="C31" s="136" t="s">
        <v>66</v>
      </c>
      <c r="D31" s="237" t="s">
        <v>49</v>
      </c>
      <c r="E31" s="137" t="s">
        <v>50</v>
      </c>
      <c r="F31" s="260" t="s">
        <v>51</v>
      </c>
      <c r="G31" s="260" t="s">
        <v>67</v>
      </c>
      <c r="H31" s="237" t="s">
        <v>68</v>
      </c>
    </row>
    <row r="32" spans="1:38" ht="58.25" customHeight="1" x14ac:dyDescent="0.35">
      <c r="A32" s="188" t="s">
        <v>58</v>
      </c>
      <c r="B32" s="189" t="s">
        <v>115</v>
      </c>
      <c r="C32" s="146"/>
      <c r="D32" s="238"/>
      <c r="E32" s="146"/>
      <c r="F32" s="265"/>
      <c r="G32" s="265"/>
      <c r="H32" s="249"/>
    </row>
    <row r="33" spans="1:8" ht="85.5" customHeight="1" outlineLevel="1" x14ac:dyDescent="0.35">
      <c r="A33" s="54"/>
      <c r="B33" s="75">
        <f>'Listening &amp; Involving'!L12</f>
        <v>0</v>
      </c>
      <c r="C33" s="144" t="str">
        <f>'Listening &amp; Involving'!N12</f>
        <v>X</v>
      </c>
      <c r="D33" s="235"/>
      <c r="E33" s="203" t="str">
        <f>IF(C33="Not Met",($C$4+31),IF(C33="Partially Met",($C$4+90),"N/A"))</f>
        <v>N/A</v>
      </c>
      <c r="F33" s="263"/>
      <c r="G33" s="263"/>
      <c r="H33" s="246" t="s">
        <v>8</v>
      </c>
    </row>
    <row r="34" spans="1:8" ht="85.5" customHeight="1" outlineLevel="1" x14ac:dyDescent="0.35">
      <c r="A34" s="188" t="s">
        <v>59</v>
      </c>
      <c r="B34" s="189" t="s">
        <v>118</v>
      </c>
      <c r="C34" s="145"/>
      <c r="D34" s="234"/>
      <c r="E34" s="145"/>
      <c r="F34" s="262"/>
      <c r="G34" s="262"/>
      <c r="H34" s="247"/>
    </row>
    <row r="35" spans="1:8" ht="85.5" customHeight="1" outlineLevel="1" x14ac:dyDescent="0.35">
      <c r="A35" s="54"/>
      <c r="B35" s="75">
        <f>'Listening &amp; Involving'!L16</f>
        <v>0</v>
      </c>
      <c r="C35" s="144" t="str">
        <f>'Listening &amp; Involving'!N16</f>
        <v>X</v>
      </c>
      <c r="D35" s="235"/>
      <c r="E35" s="203" t="str">
        <f>IF(C35="Not Met",($C$4+31),IF(C35="Partially Met",($C$4+90),"N/A"))</f>
        <v>N/A</v>
      </c>
      <c r="F35" s="263"/>
      <c r="G35" s="263"/>
      <c r="H35" s="246" t="s">
        <v>8</v>
      </c>
    </row>
    <row r="36" spans="1:8" ht="58.25" customHeight="1" x14ac:dyDescent="0.35">
      <c r="A36" s="188" t="s">
        <v>60</v>
      </c>
      <c r="B36" s="189" t="s">
        <v>119</v>
      </c>
      <c r="C36" s="145"/>
      <c r="D36" s="234"/>
      <c r="E36" s="145"/>
      <c r="F36" s="262"/>
      <c r="G36" s="262"/>
      <c r="H36" s="247"/>
    </row>
    <row r="37" spans="1:8" ht="85.5" customHeight="1" outlineLevel="1" x14ac:dyDescent="0.35">
      <c r="A37" s="54"/>
      <c r="B37" s="75">
        <f>'Listening &amp; Involving'!L21</f>
        <v>0</v>
      </c>
      <c r="C37" s="144" t="str">
        <f>'Listening &amp; Involving'!N21</f>
        <v>X</v>
      </c>
      <c r="D37" s="235"/>
      <c r="E37" s="203" t="str">
        <f>IF(C37="Not Met",($C$4+31),IF(C37="Partially Met",($C$4+90),"N/A"))</f>
        <v>N/A</v>
      </c>
      <c r="F37" s="263"/>
      <c r="G37" s="263"/>
      <c r="H37" s="246" t="s">
        <v>8</v>
      </c>
    </row>
    <row r="38" spans="1:8" ht="58.25" customHeight="1" x14ac:dyDescent="0.35">
      <c r="A38" s="188" t="s">
        <v>122</v>
      </c>
      <c r="B38" s="189" t="s">
        <v>121</v>
      </c>
      <c r="C38" s="145"/>
      <c r="D38" s="234"/>
      <c r="E38" s="145"/>
      <c r="F38" s="262"/>
      <c r="G38" s="262"/>
      <c r="H38" s="247"/>
    </row>
    <row r="39" spans="1:8" ht="85.5" customHeight="1" outlineLevel="1" x14ac:dyDescent="0.35">
      <c r="A39" s="54"/>
      <c r="B39" s="75">
        <f>'Listening &amp; Involving'!L25</f>
        <v>0</v>
      </c>
      <c r="C39" s="144" t="str">
        <f>'Listening &amp; Involving'!N25</f>
        <v>X</v>
      </c>
      <c r="D39" s="235"/>
      <c r="E39" s="203" t="str">
        <f>IF(C39="Not Met",($C$4+31),IF(C39="Partially Met",($C$4+90),"N/A"))</f>
        <v>N/A</v>
      </c>
      <c r="F39" s="263"/>
      <c r="G39" s="263"/>
      <c r="H39" s="246" t="s">
        <v>8</v>
      </c>
    </row>
    <row r="40" spans="1:8" ht="85.5" hidden="1" customHeight="1" outlineLevel="1" x14ac:dyDescent="0.35">
      <c r="A40" s="175"/>
      <c r="B40" s="176" t="s">
        <v>194</v>
      </c>
      <c r="C40" s="177"/>
      <c r="D40" s="242"/>
      <c r="E40" s="177"/>
      <c r="F40" s="253"/>
      <c r="G40" s="253"/>
      <c r="H40" s="254"/>
    </row>
    <row r="41" spans="1:8" ht="85.5" hidden="1" customHeight="1" outlineLevel="1" x14ac:dyDescent="0.35">
      <c r="A41" s="135"/>
      <c r="B41" s="136" t="s">
        <v>48</v>
      </c>
      <c r="C41" s="136" t="s">
        <v>66</v>
      </c>
      <c r="D41" s="237" t="s">
        <v>49</v>
      </c>
      <c r="E41" s="137" t="s">
        <v>50</v>
      </c>
      <c r="F41" s="260" t="s">
        <v>51</v>
      </c>
      <c r="G41" s="260" t="s">
        <v>67</v>
      </c>
      <c r="H41" s="237" t="s">
        <v>68</v>
      </c>
    </row>
    <row r="42" spans="1:8" ht="85.5" hidden="1" customHeight="1" outlineLevel="1" x14ac:dyDescent="0.35">
      <c r="A42" s="187" t="s">
        <v>57</v>
      </c>
      <c r="B42" s="186" t="s">
        <v>125</v>
      </c>
      <c r="C42" s="146"/>
      <c r="D42" s="238"/>
      <c r="E42" s="146"/>
      <c r="F42" s="265"/>
      <c r="G42" s="265"/>
      <c r="H42" s="249"/>
    </row>
    <row r="43" spans="1:8" ht="85.5" hidden="1" customHeight="1" outlineLevel="1" x14ac:dyDescent="0.35">
      <c r="A43" s="54" t="s">
        <v>22</v>
      </c>
      <c r="B43" s="75" t="e">
        <f>'Equity Fairness &amp; Inclusion'!#REF!</f>
        <v>#REF!</v>
      </c>
      <c r="C43" s="144" t="e">
        <f>'Equity Fairness &amp; Inclusion'!#REF!</f>
        <v>#REF!</v>
      </c>
      <c r="D43" s="235"/>
      <c r="E43" s="203" t="e">
        <f t="shared" ref="E43:E52" si="0">IF(C43="Not Met",($C$4+31),IF(C43="Partially Met",($C$4+90),"N/A"))</f>
        <v>#REF!</v>
      </c>
      <c r="F43" s="263"/>
      <c r="G43" s="263"/>
      <c r="H43" s="246" t="s">
        <v>8</v>
      </c>
    </row>
    <row r="44" spans="1:8" ht="85.5" hidden="1" customHeight="1" outlineLevel="1" x14ac:dyDescent="0.35">
      <c r="A44" s="54" t="s">
        <v>24</v>
      </c>
      <c r="B44" s="75">
        <f>'Equity Fairness &amp; Inclusion'!L13</f>
        <v>0</v>
      </c>
      <c r="C44" s="144">
        <f>'Equity Fairness &amp; Inclusion'!N13</f>
        <v>0</v>
      </c>
      <c r="D44" s="235"/>
      <c r="E44" s="203" t="str">
        <f t="shared" si="0"/>
        <v>N/A</v>
      </c>
      <c r="F44" s="263"/>
      <c r="G44" s="263"/>
      <c r="H44" s="246" t="s">
        <v>8</v>
      </c>
    </row>
    <row r="45" spans="1:8" ht="85.5" hidden="1" customHeight="1" outlineLevel="1" x14ac:dyDescent="0.35">
      <c r="A45" s="54" t="s">
        <v>25</v>
      </c>
      <c r="B45" s="75" t="e">
        <f>'Equity Fairness &amp; Inclusion'!#REF!</f>
        <v>#REF!</v>
      </c>
      <c r="C45" s="144" t="e">
        <f>'Equity Fairness &amp; Inclusion'!#REF!</f>
        <v>#REF!</v>
      </c>
      <c r="D45" s="235"/>
      <c r="E45" s="203" t="e">
        <f t="shared" si="0"/>
        <v>#REF!</v>
      </c>
      <c r="F45" s="263"/>
      <c r="G45" s="263"/>
      <c r="H45" s="246" t="s">
        <v>8</v>
      </c>
    </row>
    <row r="46" spans="1:8" ht="85.5" hidden="1" customHeight="1" outlineLevel="1" x14ac:dyDescent="0.35">
      <c r="A46" s="54" t="s">
        <v>26</v>
      </c>
      <c r="B46" s="75" t="e">
        <f>'Equity Fairness &amp; Inclusion'!#REF!</f>
        <v>#REF!</v>
      </c>
      <c r="C46" s="144" t="e">
        <f>'Equity Fairness &amp; Inclusion'!#REF!</f>
        <v>#REF!</v>
      </c>
      <c r="D46" s="235"/>
      <c r="E46" s="203" t="e">
        <f t="shared" si="0"/>
        <v>#REF!</v>
      </c>
      <c r="F46" s="263"/>
      <c r="G46" s="263"/>
      <c r="H46" s="246" t="s">
        <v>8</v>
      </c>
    </row>
    <row r="47" spans="1:8" ht="85.5" hidden="1" customHeight="1" outlineLevel="1" x14ac:dyDescent="0.35">
      <c r="A47" s="54" t="s">
        <v>27</v>
      </c>
      <c r="B47" s="75">
        <f>'Equity Fairness &amp; Inclusion'!L14</f>
        <v>0</v>
      </c>
      <c r="C47" s="144">
        <f>'Equity Fairness &amp; Inclusion'!N14</f>
        <v>0</v>
      </c>
      <c r="D47" s="235"/>
      <c r="E47" s="203" t="str">
        <f t="shared" si="0"/>
        <v>N/A</v>
      </c>
      <c r="F47" s="263"/>
      <c r="G47" s="263"/>
      <c r="H47" s="246" t="s">
        <v>8</v>
      </c>
    </row>
    <row r="48" spans="1:8" ht="85.5" hidden="1" customHeight="1" outlineLevel="1" x14ac:dyDescent="0.35">
      <c r="A48" s="54" t="s">
        <v>28</v>
      </c>
      <c r="B48" s="75">
        <f>'Equity Fairness &amp; Inclusion'!L15</f>
        <v>0</v>
      </c>
      <c r="C48" s="144">
        <f>'Equity Fairness &amp; Inclusion'!N15</f>
        <v>0</v>
      </c>
      <c r="D48" s="235"/>
      <c r="E48" s="203" t="str">
        <f>IF(C48="Not Met",($C$4+31),IF(C48="Partially Met",($C$4+90),"N/A"))</f>
        <v>N/A</v>
      </c>
      <c r="F48" s="263"/>
      <c r="G48" s="263"/>
      <c r="H48" s="246" t="s">
        <v>8</v>
      </c>
    </row>
    <row r="49" spans="1:8" ht="85.5" hidden="1" customHeight="1" outlineLevel="1" x14ac:dyDescent="0.35">
      <c r="A49" s="54" t="s">
        <v>29</v>
      </c>
      <c r="B49" s="75">
        <f>'Equity Fairness &amp; Inclusion'!L16</f>
        <v>0</v>
      </c>
      <c r="C49" s="144">
        <f>'Equity Fairness &amp; Inclusion'!N16</f>
        <v>0</v>
      </c>
      <c r="D49" s="235"/>
      <c r="E49" s="203" t="str">
        <f>IF(C49="Not Met",($C$4+31),IF(C49="Partially Met",($C$4+90),"N/A"))</f>
        <v>N/A</v>
      </c>
      <c r="F49" s="263"/>
      <c r="G49" s="263"/>
      <c r="H49" s="246" t="s">
        <v>8</v>
      </c>
    </row>
    <row r="50" spans="1:8" ht="85.5" hidden="1" customHeight="1" outlineLevel="1" x14ac:dyDescent="0.35">
      <c r="A50" s="187" t="s">
        <v>130</v>
      </c>
      <c r="B50" s="186" t="s">
        <v>131</v>
      </c>
      <c r="C50" s="145"/>
      <c r="D50" s="234"/>
      <c r="E50" s="145"/>
      <c r="F50" s="262"/>
      <c r="G50" s="262"/>
      <c r="H50" s="247"/>
    </row>
    <row r="51" spans="1:8" ht="85.5" hidden="1" customHeight="1" outlineLevel="1" x14ac:dyDescent="0.35">
      <c r="A51" s="174" t="s">
        <v>22</v>
      </c>
      <c r="B51" s="58">
        <f>'Equity Fairness &amp; Inclusion'!L19</f>
        <v>0</v>
      </c>
      <c r="C51" s="144">
        <f>'Equity Fairness &amp; Inclusion'!N19</f>
        <v>0</v>
      </c>
      <c r="D51" s="235"/>
      <c r="E51" s="203" t="str">
        <f t="shared" si="0"/>
        <v>N/A</v>
      </c>
      <c r="F51" s="263"/>
      <c r="G51" s="263"/>
      <c r="H51" s="246" t="s">
        <v>8</v>
      </c>
    </row>
    <row r="52" spans="1:8" ht="85.5" hidden="1" customHeight="1" outlineLevel="1" x14ac:dyDescent="0.35">
      <c r="A52" s="54" t="s">
        <v>24</v>
      </c>
      <c r="B52" s="58" t="e">
        <f>'Equity Fairness &amp; Inclusion'!#REF!</f>
        <v>#REF!</v>
      </c>
      <c r="C52" s="144" t="e">
        <f>'Equity Fairness &amp; Inclusion'!#REF!</f>
        <v>#REF!</v>
      </c>
      <c r="D52" s="235"/>
      <c r="E52" s="203" t="e">
        <f t="shared" si="0"/>
        <v>#REF!</v>
      </c>
      <c r="F52" s="263"/>
      <c r="G52" s="263"/>
      <c r="H52" s="246" t="s">
        <v>8</v>
      </c>
    </row>
    <row r="53" spans="1:8" ht="85.5" hidden="1" customHeight="1" outlineLevel="1" x14ac:dyDescent="0.35">
      <c r="A53" s="54" t="s">
        <v>25</v>
      </c>
      <c r="B53" s="58">
        <f>'Equity Fairness &amp; Inclusion'!L20</f>
        <v>0</v>
      </c>
      <c r="C53" s="144">
        <f>'Equity Fairness &amp; Inclusion'!N20</f>
        <v>0</v>
      </c>
      <c r="D53" s="235"/>
      <c r="E53" s="203" t="str">
        <f t="shared" ref="E53:E58" si="1">IF(C53="Not Met",($C$4+31),IF(C53="Partially Met",($C$4+90),"N/A"))</f>
        <v>N/A</v>
      </c>
      <c r="F53" s="263"/>
      <c r="G53" s="263"/>
      <c r="H53" s="246" t="s">
        <v>8</v>
      </c>
    </row>
    <row r="54" spans="1:8" ht="85.5" hidden="1" customHeight="1" outlineLevel="1" x14ac:dyDescent="0.35">
      <c r="A54" s="54" t="s">
        <v>26</v>
      </c>
      <c r="B54" s="58" t="e">
        <f>'Equity Fairness &amp; Inclusion'!#REF!</f>
        <v>#REF!</v>
      </c>
      <c r="C54" s="144" t="e">
        <f>'Equity Fairness &amp; Inclusion'!#REF!</f>
        <v>#REF!</v>
      </c>
      <c r="D54" s="235"/>
      <c r="E54" s="203" t="e">
        <f t="shared" si="1"/>
        <v>#REF!</v>
      </c>
      <c r="F54" s="263"/>
      <c r="G54" s="263"/>
      <c r="H54" s="246" t="s">
        <v>8</v>
      </c>
    </row>
    <row r="55" spans="1:8" ht="85.5" hidden="1" customHeight="1" outlineLevel="1" x14ac:dyDescent="0.35">
      <c r="A55" s="54" t="s">
        <v>27</v>
      </c>
      <c r="B55" s="58">
        <f>'Equity Fairness &amp; Inclusion'!L21</f>
        <v>0</v>
      </c>
      <c r="C55" s="144">
        <f>'Equity Fairness &amp; Inclusion'!N21</f>
        <v>0</v>
      </c>
      <c r="D55" s="235"/>
      <c r="E55" s="203" t="str">
        <f t="shared" si="1"/>
        <v>N/A</v>
      </c>
      <c r="F55" s="263"/>
      <c r="G55" s="263"/>
      <c r="H55" s="246" t="s">
        <v>8</v>
      </c>
    </row>
    <row r="56" spans="1:8" ht="85.5" hidden="1" customHeight="1" outlineLevel="1" x14ac:dyDescent="0.35">
      <c r="A56" s="54" t="s">
        <v>28</v>
      </c>
      <c r="B56" s="58">
        <f>'Equity Fairness &amp; Inclusion'!L22</f>
        <v>0</v>
      </c>
      <c r="C56" s="144">
        <f>'Equity Fairness &amp; Inclusion'!N22</f>
        <v>0</v>
      </c>
      <c r="D56" s="235"/>
      <c r="E56" s="203" t="str">
        <f t="shared" si="1"/>
        <v>N/A</v>
      </c>
      <c r="F56" s="263"/>
      <c r="G56" s="263"/>
      <c r="H56" s="246" t="s">
        <v>8</v>
      </c>
    </row>
    <row r="57" spans="1:8" ht="85.5" hidden="1" customHeight="1" outlineLevel="1" x14ac:dyDescent="0.35">
      <c r="A57" s="54" t="s">
        <v>29</v>
      </c>
      <c r="B57" s="58">
        <f>'Equity Fairness &amp; Inclusion'!L23</f>
        <v>0</v>
      </c>
      <c r="C57" s="144">
        <f>'Equity Fairness &amp; Inclusion'!N23</f>
        <v>0</v>
      </c>
      <c r="D57" s="235"/>
      <c r="E57" s="203" t="str">
        <f t="shared" si="1"/>
        <v>N/A</v>
      </c>
      <c r="F57" s="263"/>
      <c r="G57" s="263"/>
      <c r="H57" s="246" t="s">
        <v>8</v>
      </c>
    </row>
    <row r="58" spans="1:8" ht="85.5" hidden="1" customHeight="1" outlineLevel="1" x14ac:dyDescent="0.35">
      <c r="A58" s="54" t="s">
        <v>30</v>
      </c>
      <c r="B58" s="58">
        <f>'Equity Fairness &amp; Inclusion'!L24</f>
        <v>0</v>
      </c>
      <c r="C58" s="144">
        <f>'Equity Fairness &amp; Inclusion'!N24</f>
        <v>0</v>
      </c>
      <c r="D58" s="235"/>
      <c r="E58" s="203" t="str">
        <f t="shared" si="1"/>
        <v>N/A</v>
      </c>
      <c r="F58" s="263"/>
      <c r="G58" s="263"/>
      <c r="H58" s="246" t="s">
        <v>8</v>
      </c>
    </row>
    <row r="59" spans="1:8" ht="85.5" hidden="1" customHeight="1" outlineLevel="1" x14ac:dyDescent="0.35">
      <c r="A59" s="187" t="s">
        <v>138</v>
      </c>
      <c r="B59" s="186" t="s">
        <v>139</v>
      </c>
      <c r="C59" s="145"/>
      <c r="D59" s="234"/>
      <c r="E59" s="145"/>
      <c r="F59" s="262"/>
      <c r="G59" s="262"/>
      <c r="H59" s="247"/>
    </row>
    <row r="60" spans="1:8" ht="85.5" hidden="1" customHeight="1" outlineLevel="1" x14ac:dyDescent="0.35">
      <c r="A60" s="54" t="s">
        <v>22</v>
      </c>
      <c r="B60" s="58">
        <f>'Equity Fairness &amp; Inclusion'!L27</f>
        <v>0</v>
      </c>
      <c r="C60" s="144">
        <f>'Equity Fairness &amp; Inclusion'!N27</f>
        <v>0</v>
      </c>
      <c r="D60" s="235"/>
      <c r="E60" s="203" t="str">
        <f>IF(C60="Not Met",($C$4+31),IF(C60="Partially Met",($C$4+90),"N/A"))</f>
        <v>N/A</v>
      </c>
      <c r="F60" s="263"/>
      <c r="G60" s="263"/>
      <c r="H60" s="246" t="s">
        <v>8</v>
      </c>
    </row>
    <row r="61" spans="1:8" ht="85.5" hidden="1" customHeight="1" outlineLevel="1" x14ac:dyDescent="0.35">
      <c r="A61" s="54" t="s">
        <v>24</v>
      </c>
      <c r="B61" s="58" t="e">
        <f>'Equity Fairness &amp; Inclusion'!#REF!</f>
        <v>#REF!</v>
      </c>
      <c r="C61" s="144" t="e">
        <f>'Equity Fairness &amp; Inclusion'!#REF!</f>
        <v>#REF!</v>
      </c>
      <c r="D61" s="235"/>
      <c r="E61" s="203" t="e">
        <f>IF(C61="Not Met",($C$4+31),IF(C61="Partially Met",($C$4+90),"N/A"))</f>
        <v>#REF!</v>
      </c>
      <c r="F61" s="263"/>
      <c r="G61" s="263"/>
      <c r="H61" s="246" t="s">
        <v>8</v>
      </c>
    </row>
    <row r="62" spans="1:8" ht="85.5" hidden="1" customHeight="1" outlineLevel="1" x14ac:dyDescent="0.35">
      <c r="A62" s="54" t="s">
        <v>25</v>
      </c>
      <c r="B62" s="58">
        <f>'Equity Fairness &amp; Inclusion'!L28</f>
        <v>0</v>
      </c>
      <c r="C62" s="144">
        <f>'Equity Fairness &amp; Inclusion'!N28</f>
        <v>0</v>
      </c>
      <c r="D62" s="235"/>
      <c r="E62" s="203" t="str">
        <f>IF(C62="Not Met",($C$4+31),IF(C62="Partially Met",($C$4+90),"N/A"))</f>
        <v>N/A</v>
      </c>
      <c r="F62" s="263"/>
      <c r="G62" s="263"/>
      <c r="H62" s="246" t="s">
        <v>8</v>
      </c>
    </row>
    <row r="63" spans="1:8" ht="85.5" hidden="1" customHeight="1" outlineLevel="1" x14ac:dyDescent="0.35">
      <c r="A63" s="54" t="s">
        <v>26</v>
      </c>
      <c r="B63" s="58" t="e">
        <f>'Equity Fairness &amp; Inclusion'!#REF!</f>
        <v>#REF!</v>
      </c>
      <c r="C63" s="144" t="e">
        <f>'Equity Fairness &amp; Inclusion'!#REF!</f>
        <v>#REF!</v>
      </c>
      <c r="D63" s="235"/>
      <c r="E63" s="203" t="e">
        <f>IF(C63="Not Met",($C$4+31),IF(C63="Partially Met",($C$4+90),"N/A"))</f>
        <v>#REF!</v>
      </c>
      <c r="F63" s="263"/>
      <c r="G63" s="263"/>
      <c r="H63" s="246" t="s">
        <v>8</v>
      </c>
    </row>
    <row r="64" spans="1:8" ht="85.5" hidden="1" customHeight="1" outlineLevel="1" x14ac:dyDescent="0.35">
      <c r="A64" s="54" t="s">
        <v>27</v>
      </c>
      <c r="B64" s="58" t="e">
        <f>'Equity Fairness &amp; Inclusion'!#REF!</f>
        <v>#REF!</v>
      </c>
      <c r="C64" s="144" t="e">
        <f>'Equity Fairness &amp; Inclusion'!#REF!</f>
        <v>#REF!</v>
      </c>
      <c r="D64" s="235"/>
      <c r="E64" s="203" t="e">
        <f>IF(C64="Not Met",($C$4+31),IF(C64="Partially Met",($C$4+90),"N/A"))</f>
        <v>#REF!</v>
      </c>
      <c r="F64" s="263"/>
      <c r="G64" s="263"/>
      <c r="H64" s="246" t="s">
        <v>8</v>
      </c>
    </row>
    <row r="65" spans="1:8" ht="85.5" hidden="1" customHeight="1" outlineLevel="1" x14ac:dyDescent="0.35">
      <c r="A65" s="187" t="s">
        <v>141</v>
      </c>
      <c r="B65" s="186" t="s">
        <v>142</v>
      </c>
      <c r="C65" s="145"/>
      <c r="D65" s="234"/>
      <c r="E65" s="145"/>
      <c r="F65" s="262"/>
      <c r="G65" s="262"/>
      <c r="H65" s="247"/>
    </row>
    <row r="66" spans="1:8" ht="85.5" hidden="1" customHeight="1" outlineLevel="1" x14ac:dyDescent="0.35">
      <c r="A66" s="54" t="s">
        <v>22</v>
      </c>
      <c r="B66" s="58" t="e">
        <f>'Equity Fairness &amp; Inclusion'!#REF!</f>
        <v>#REF!</v>
      </c>
      <c r="C66" s="144" t="e">
        <f>'Equity Fairness &amp; Inclusion'!#REF!</f>
        <v>#REF!</v>
      </c>
      <c r="D66" s="235"/>
      <c r="E66" s="203" t="e">
        <f>IF(C66="Not Met",($C$4+31),IF(C66="Partially Met",($C$4+90),"N/A"))</f>
        <v>#REF!</v>
      </c>
      <c r="F66" s="263"/>
      <c r="G66" s="263"/>
      <c r="H66" s="246" t="s">
        <v>8</v>
      </c>
    </row>
    <row r="67" spans="1:8" ht="85.5" hidden="1" customHeight="1" outlineLevel="1" x14ac:dyDescent="0.35">
      <c r="A67" s="54" t="s">
        <v>24</v>
      </c>
      <c r="B67" s="58">
        <f>'Equity Fairness &amp; Inclusion'!L31</f>
        <v>0</v>
      </c>
      <c r="C67" s="144">
        <f>'Equity Fairness &amp; Inclusion'!N31</f>
        <v>0</v>
      </c>
      <c r="D67" s="235"/>
      <c r="E67" s="203" t="str">
        <f>IF(C67="Not Met",($C$4+31),IF(C67="Partially Met",($C$4+90),"N/A"))</f>
        <v>N/A</v>
      </c>
      <c r="F67" s="263"/>
      <c r="G67" s="263"/>
      <c r="H67" s="246" t="s">
        <v>8</v>
      </c>
    </row>
    <row r="68" spans="1:8" ht="85.5" hidden="1" customHeight="1" outlineLevel="1" x14ac:dyDescent="0.35">
      <c r="A68" s="54" t="s">
        <v>25</v>
      </c>
      <c r="B68" s="58">
        <f>'Equity Fairness &amp; Inclusion'!L32</f>
        <v>0</v>
      </c>
      <c r="C68" s="144">
        <f>'Equity Fairness &amp; Inclusion'!N32</f>
        <v>0</v>
      </c>
      <c r="D68" s="235"/>
      <c r="E68" s="203" t="str">
        <f>IF(C68="Not Met",($C$4+31),IF(C68="Partially Met",($C$4+90),"N/A"))</f>
        <v>N/A</v>
      </c>
      <c r="F68" s="263"/>
      <c r="G68" s="263"/>
      <c r="H68" s="246" t="s">
        <v>8</v>
      </c>
    </row>
    <row r="69" spans="1:8" ht="85.5" hidden="1" customHeight="1" outlineLevel="1" x14ac:dyDescent="0.35">
      <c r="A69" s="54" t="s">
        <v>26</v>
      </c>
      <c r="B69" s="58">
        <f>'Equity Fairness &amp; Inclusion'!L33</f>
        <v>0</v>
      </c>
      <c r="C69" s="144">
        <f>'Equity Fairness &amp; Inclusion'!N33</f>
        <v>0</v>
      </c>
      <c r="D69" s="235"/>
      <c r="E69" s="203" t="str">
        <f>IF(C69="Not Met",($C$4+31),IF(C69="Partially Met",($C$4+90),"N/A"))</f>
        <v>N/A</v>
      </c>
      <c r="F69" s="263"/>
      <c r="G69" s="263"/>
      <c r="H69" s="246" t="s">
        <v>8</v>
      </c>
    </row>
    <row r="70" spans="1:8" s="273" customFormat="1" ht="45" customHeight="1" x14ac:dyDescent="0.35">
      <c r="A70" s="272"/>
      <c r="B70" s="156" t="s">
        <v>233</v>
      </c>
      <c r="C70" s="157"/>
      <c r="D70" s="244"/>
      <c r="E70" s="157"/>
      <c r="F70" s="257"/>
      <c r="G70" s="257"/>
      <c r="H70" s="258"/>
    </row>
    <row r="71" spans="1:8" s="138" customFormat="1" ht="33.75" customHeight="1" x14ac:dyDescent="0.35">
      <c r="A71" s="135"/>
      <c r="B71" s="136" t="s">
        <v>48</v>
      </c>
      <c r="C71" s="136" t="s">
        <v>66</v>
      </c>
      <c r="D71" s="237" t="s">
        <v>49</v>
      </c>
      <c r="E71" s="137" t="s">
        <v>50</v>
      </c>
      <c r="F71" s="260" t="s">
        <v>51</v>
      </c>
      <c r="G71" s="260" t="s">
        <v>67</v>
      </c>
      <c r="H71" s="237" t="s">
        <v>68</v>
      </c>
    </row>
    <row r="72" spans="1:8" ht="58.25" customHeight="1" collapsed="1" x14ac:dyDescent="0.35">
      <c r="A72" s="185" t="s">
        <v>124</v>
      </c>
      <c r="B72" s="184" t="s">
        <v>125</v>
      </c>
      <c r="C72" s="146"/>
      <c r="D72" s="238"/>
      <c r="E72" s="146"/>
      <c r="F72" s="265"/>
      <c r="G72" s="265"/>
      <c r="H72" s="249"/>
    </row>
    <row r="73" spans="1:8" ht="85.5" customHeight="1" outlineLevel="1" x14ac:dyDescent="0.35">
      <c r="A73" s="54"/>
      <c r="B73" s="75">
        <f>'Equity Fairness &amp; Inclusion'!L12</f>
        <v>0</v>
      </c>
      <c r="C73" s="144" t="str">
        <f>'Equity Fairness &amp; Inclusion'!N12</f>
        <v>X</v>
      </c>
      <c r="D73" s="235"/>
      <c r="E73" s="203" t="str">
        <f>IF(C73="Not Met",($C$4+31),IF(C73="Partially Met",($C$4+90),"N/A"))</f>
        <v>N/A</v>
      </c>
      <c r="F73" s="263"/>
      <c r="G73" s="263"/>
      <c r="H73" s="246" t="s">
        <v>8</v>
      </c>
    </row>
    <row r="74" spans="1:8" ht="58.25" customHeight="1" x14ac:dyDescent="0.35">
      <c r="A74" s="185" t="s">
        <v>130</v>
      </c>
      <c r="B74" s="184" t="s">
        <v>131</v>
      </c>
      <c r="C74" s="146"/>
      <c r="D74" s="238"/>
      <c r="E74" s="146"/>
      <c r="F74" s="265"/>
      <c r="G74" s="265"/>
      <c r="H74" s="249"/>
    </row>
    <row r="75" spans="1:8" ht="85.5" customHeight="1" outlineLevel="1" x14ac:dyDescent="0.35">
      <c r="A75" s="54"/>
      <c r="B75" s="75">
        <f>'Equity Fairness &amp; Inclusion'!L18</f>
        <v>0</v>
      </c>
      <c r="C75" s="144" t="str">
        <f>'Equity Fairness &amp; Inclusion'!N18</f>
        <v>X</v>
      </c>
      <c r="D75" s="235"/>
      <c r="E75" s="203" t="str">
        <f>IF(C75="Not Met",($C$4+31),IF(C75="Partially Met",($C$4+90),"N/A"))</f>
        <v>N/A</v>
      </c>
      <c r="F75" s="263"/>
      <c r="G75" s="263"/>
      <c r="H75" s="246" t="s">
        <v>8</v>
      </c>
    </row>
    <row r="76" spans="1:8" ht="58.25" customHeight="1" x14ac:dyDescent="0.35">
      <c r="A76" s="185" t="s">
        <v>138</v>
      </c>
      <c r="B76" s="184" t="s">
        <v>139</v>
      </c>
      <c r="C76" s="146"/>
      <c r="D76" s="238"/>
      <c r="E76" s="146"/>
      <c r="F76" s="265"/>
      <c r="G76" s="265"/>
      <c r="H76" s="249"/>
    </row>
    <row r="77" spans="1:8" ht="85.5" customHeight="1" outlineLevel="1" x14ac:dyDescent="0.35">
      <c r="A77" s="54"/>
      <c r="B77" s="75">
        <f>'Equity Fairness &amp; Inclusion'!L26</f>
        <v>0</v>
      </c>
      <c r="C77" s="144" t="str">
        <f>'Equity Fairness &amp; Inclusion'!N26</f>
        <v>X</v>
      </c>
      <c r="D77" s="235"/>
      <c r="E77" s="203" t="str">
        <f>IF(C77="Not Met",($C$4+31),IF(C77="Partially Met",($C$4+90),"N/A"))</f>
        <v>N/A</v>
      </c>
      <c r="F77" s="263"/>
      <c r="G77" s="263"/>
      <c r="H77" s="246" t="s">
        <v>8</v>
      </c>
    </row>
    <row r="78" spans="1:8" ht="58.25" customHeight="1" x14ac:dyDescent="0.35">
      <c r="A78" s="185" t="s">
        <v>141</v>
      </c>
      <c r="B78" s="184" t="s">
        <v>142</v>
      </c>
      <c r="C78" s="146"/>
      <c r="D78" s="238"/>
      <c r="E78" s="146"/>
      <c r="F78" s="265"/>
      <c r="G78" s="265"/>
      <c r="H78" s="249"/>
    </row>
    <row r="79" spans="1:8" ht="85.5" customHeight="1" outlineLevel="1" x14ac:dyDescent="0.35">
      <c r="A79" s="54"/>
      <c r="B79" s="75">
        <f>'Equity Fairness &amp; Inclusion'!L30</f>
        <v>0</v>
      </c>
      <c r="C79" s="144" t="str">
        <f>'Equity Fairness &amp; Inclusion'!N30</f>
        <v>X</v>
      </c>
      <c r="D79" s="235"/>
      <c r="E79" s="203" t="str">
        <f>IF(C79="Not Met",($C$4+31),IF(C79="Partially Met",($C$4+90),"N/A"))</f>
        <v>N/A</v>
      </c>
      <c r="F79" s="263"/>
      <c r="G79" s="263"/>
      <c r="H79" s="246" t="s">
        <v>8</v>
      </c>
    </row>
    <row r="80" spans="1:8" ht="45" customHeight="1" x14ac:dyDescent="0.35">
      <c r="A80" s="152"/>
      <c r="B80" s="153" t="s">
        <v>195</v>
      </c>
      <c r="C80" s="154"/>
      <c r="D80" s="243"/>
      <c r="E80" s="154"/>
      <c r="F80" s="255"/>
      <c r="G80" s="255"/>
      <c r="H80" s="256"/>
    </row>
    <row r="81" spans="1:8" s="138" customFormat="1" ht="33.75" customHeight="1" x14ac:dyDescent="0.35">
      <c r="A81" s="135"/>
      <c r="B81" s="136" t="s">
        <v>48</v>
      </c>
      <c r="C81" s="136" t="s">
        <v>66</v>
      </c>
      <c r="D81" s="237" t="s">
        <v>49</v>
      </c>
      <c r="E81" s="137" t="s">
        <v>50</v>
      </c>
      <c r="F81" s="260" t="s">
        <v>51</v>
      </c>
      <c r="G81" s="260" t="s">
        <v>67</v>
      </c>
      <c r="H81" s="237" t="s">
        <v>68</v>
      </c>
    </row>
    <row r="82" spans="1:8" ht="58.25" customHeight="1" collapsed="1" x14ac:dyDescent="0.35">
      <c r="A82" s="185" t="s">
        <v>147</v>
      </c>
      <c r="B82" s="184" t="s">
        <v>148</v>
      </c>
      <c r="C82" s="146"/>
      <c r="D82" s="238"/>
      <c r="E82" s="146"/>
      <c r="F82" s="265"/>
      <c r="G82" s="265"/>
      <c r="H82" s="249"/>
    </row>
    <row r="83" spans="1:8" ht="85.5" customHeight="1" outlineLevel="1" x14ac:dyDescent="0.35">
      <c r="A83" s="54"/>
      <c r="B83" s="75">
        <f>'Transparent Reliable Responsive'!L12</f>
        <v>0</v>
      </c>
      <c r="C83" s="144" t="str">
        <f>'Transparent Reliable Responsive'!N12</f>
        <v>X</v>
      </c>
      <c r="D83" s="235"/>
      <c r="E83" s="203" t="str">
        <f>IF(C83="Not Met",($C$4+31),IF(C83="Partially Met",($C$4+90),"N/A"))</f>
        <v>N/A</v>
      </c>
      <c r="F83" s="263"/>
      <c r="G83" s="263"/>
      <c r="H83" s="246" t="s">
        <v>8</v>
      </c>
    </row>
    <row r="84" spans="1:8" ht="58.25" customHeight="1" x14ac:dyDescent="0.35">
      <c r="A84" s="185" t="s">
        <v>154</v>
      </c>
      <c r="B84" s="184" t="s">
        <v>155</v>
      </c>
      <c r="C84" s="146"/>
      <c r="D84" s="238"/>
      <c r="E84" s="146"/>
      <c r="F84" s="265"/>
      <c r="G84" s="265"/>
      <c r="H84" s="249"/>
    </row>
    <row r="85" spans="1:8" ht="85.5" customHeight="1" outlineLevel="1" x14ac:dyDescent="0.35">
      <c r="A85" s="54"/>
      <c r="B85" s="75">
        <f>'Transparent Reliable Responsive'!L20</f>
        <v>0</v>
      </c>
      <c r="C85" s="144" t="str">
        <f>'Transparent Reliable Responsive'!N20</f>
        <v>X</v>
      </c>
      <c r="D85" s="235"/>
      <c r="E85" s="203" t="str">
        <f>IF(C85="Not Met",($C$4+31),IF(C85="Partially Met",($C$4+90),"N/A"))</f>
        <v>N/A</v>
      </c>
      <c r="F85" s="263"/>
      <c r="G85" s="263"/>
      <c r="H85" s="246" t="s">
        <v>8</v>
      </c>
    </row>
    <row r="86" spans="1:8" ht="58.25" customHeight="1" x14ac:dyDescent="0.35">
      <c r="A86" s="185" t="s">
        <v>162</v>
      </c>
      <c r="B86" s="184" t="s">
        <v>196</v>
      </c>
      <c r="C86" s="146"/>
      <c r="D86" s="238"/>
      <c r="E86" s="146"/>
      <c r="F86" s="265"/>
      <c r="G86" s="265"/>
      <c r="H86" s="249"/>
    </row>
    <row r="87" spans="1:8" ht="85.5" customHeight="1" outlineLevel="1" x14ac:dyDescent="0.35">
      <c r="A87" s="54"/>
      <c r="B87" s="75">
        <f>'Transparent Reliable Responsive'!L28</f>
        <v>0</v>
      </c>
      <c r="C87" s="144" t="str">
        <f>'Transparent Reliable Responsive'!N28</f>
        <v>X</v>
      </c>
      <c r="D87" s="235"/>
      <c r="E87" s="203" t="str">
        <f>IF(C87="Not Met",($C$4+31),IF(C87="Partially Met",($C$4+90),"N/A"))</f>
        <v>N/A</v>
      </c>
      <c r="F87" s="263"/>
      <c r="G87" s="263"/>
      <c r="H87" s="246" t="s">
        <v>8</v>
      </c>
    </row>
    <row r="88" spans="1:8" ht="58.25" customHeight="1" x14ac:dyDescent="0.35">
      <c r="A88" s="185" t="s">
        <v>165</v>
      </c>
      <c r="B88" s="184" t="s">
        <v>197</v>
      </c>
      <c r="C88" s="146"/>
      <c r="D88" s="238"/>
      <c r="E88" s="146"/>
      <c r="F88" s="265"/>
      <c r="G88" s="265"/>
      <c r="H88" s="249"/>
    </row>
    <row r="89" spans="1:8" ht="85.5" customHeight="1" outlineLevel="1" x14ac:dyDescent="0.35">
      <c r="A89" s="54"/>
      <c r="B89" s="75">
        <f>'Transparent Reliable Responsive'!L31</f>
        <v>0</v>
      </c>
      <c r="C89" s="144" t="str">
        <f>'Transparent Reliable Responsive'!N31</f>
        <v>X</v>
      </c>
      <c r="D89" s="235"/>
      <c r="E89" s="203" t="str">
        <f>IF(C89="Not Met",($C$4+31),IF(C89="Partially Met",($C$4+90),"N/A"))</f>
        <v>N/A</v>
      </c>
      <c r="F89" s="263"/>
      <c r="G89" s="263"/>
      <c r="H89" s="246" t="s">
        <v>8</v>
      </c>
    </row>
    <row r="90" spans="1:8" ht="58.25" customHeight="1" x14ac:dyDescent="0.35">
      <c r="A90" s="185" t="s">
        <v>170</v>
      </c>
      <c r="B90" s="184" t="s">
        <v>171</v>
      </c>
      <c r="C90" s="146"/>
      <c r="D90" s="238"/>
      <c r="E90" s="146"/>
      <c r="F90" s="265"/>
      <c r="G90" s="265"/>
      <c r="H90" s="249"/>
    </row>
    <row r="91" spans="1:8" ht="85.5" customHeight="1" outlineLevel="1" x14ac:dyDescent="0.35">
      <c r="A91" s="54"/>
      <c r="B91" s="75">
        <f>'Transparent Reliable Responsive'!L36</f>
        <v>0</v>
      </c>
      <c r="C91" s="144" t="str">
        <f>'Transparent Reliable Responsive'!N36</f>
        <v>X</v>
      </c>
      <c r="D91" s="235"/>
      <c r="E91" s="203" t="str">
        <f>IF(C91="Not Met",($C$4+31),IF(C91="Partially Met",($C$4+90),"N/A"))</f>
        <v>N/A</v>
      </c>
      <c r="F91" s="263"/>
      <c r="G91" s="263"/>
      <c r="H91" s="246" t="s">
        <v>8</v>
      </c>
    </row>
    <row r="92" spans="1:8" ht="45" customHeight="1" x14ac:dyDescent="0.35">
      <c r="A92" s="155"/>
      <c r="B92" s="156" t="s">
        <v>64</v>
      </c>
      <c r="C92" s="157"/>
      <c r="D92" s="244"/>
      <c r="E92" s="157"/>
      <c r="F92" s="257"/>
      <c r="G92" s="257"/>
      <c r="H92" s="258"/>
    </row>
    <row r="93" spans="1:8" s="138" customFormat="1" ht="33.75" customHeight="1" x14ac:dyDescent="0.35">
      <c r="A93" s="135"/>
      <c r="B93" s="136" t="s">
        <v>48</v>
      </c>
      <c r="C93" s="136" t="s">
        <v>66</v>
      </c>
      <c r="D93" s="237" t="s">
        <v>49</v>
      </c>
      <c r="E93" s="137" t="s">
        <v>50</v>
      </c>
      <c r="F93" s="260" t="s">
        <v>51</v>
      </c>
      <c r="G93" s="260" t="s">
        <v>67</v>
      </c>
      <c r="H93" s="237" t="s">
        <v>68</v>
      </c>
    </row>
    <row r="94" spans="1:8" ht="58.25" customHeight="1" collapsed="1" x14ac:dyDescent="0.35">
      <c r="A94" s="158" t="s">
        <v>78</v>
      </c>
      <c r="B94" s="208" t="s">
        <v>198</v>
      </c>
      <c r="C94" s="146"/>
      <c r="D94" s="238"/>
      <c r="E94" s="146"/>
      <c r="F94" s="265"/>
      <c r="G94" s="265"/>
      <c r="H94" s="249"/>
    </row>
    <row r="95" spans="1:8" ht="85.5" customHeight="1" outlineLevel="1" x14ac:dyDescent="0.35">
      <c r="A95" s="54"/>
      <c r="B95" s="75">
        <f>'Well Run'!L12</f>
        <v>0</v>
      </c>
      <c r="C95" s="144" t="str">
        <f>'Well Run'!N12</f>
        <v>X</v>
      </c>
      <c r="D95" s="235"/>
      <c r="E95" s="203" t="str">
        <f>IF(C95="Not Met",($C$4+31),IF(C95="Partially Met",($C$4+90),"N/A"))</f>
        <v>N/A</v>
      </c>
      <c r="F95" s="269"/>
      <c r="G95" s="263"/>
      <c r="H95" s="246" t="s">
        <v>8</v>
      </c>
    </row>
    <row r="96" spans="1:8" ht="58.25" customHeight="1" x14ac:dyDescent="0.35">
      <c r="A96" s="101" t="s">
        <v>79</v>
      </c>
      <c r="B96" s="105" t="s">
        <v>173</v>
      </c>
      <c r="C96" s="145"/>
      <c r="D96" s="234"/>
      <c r="E96" s="145"/>
      <c r="F96" s="262"/>
      <c r="G96" s="262"/>
      <c r="H96" s="247"/>
    </row>
    <row r="97" spans="1:8" ht="85.5" customHeight="1" outlineLevel="1" x14ac:dyDescent="0.35">
      <c r="A97" s="54"/>
      <c r="B97" s="75">
        <f>'Well Run'!L20</f>
        <v>0</v>
      </c>
      <c r="C97" s="144" t="str">
        <f>'Well Run'!N20</f>
        <v>X</v>
      </c>
      <c r="D97" s="235"/>
      <c r="E97" s="203" t="str">
        <f>IF(C97="Not Met",($C$4+31),IF(C97="Partially Met",($C$4+90),"N/A"))</f>
        <v>N/A</v>
      </c>
      <c r="F97" s="263"/>
      <c r="G97" s="263"/>
      <c r="H97" s="246" t="s">
        <v>8</v>
      </c>
    </row>
    <row r="98" spans="1:8" ht="58.25" customHeight="1" x14ac:dyDescent="0.35">
      <c r="A98" s="101" t="s">
        <v>80</v>
      </c>
      <c r="B98" s="106" t="s">
        <v>199</v>
      </c>
      <c r="C98" s="145"/>
      <c r="D98" s="234"/>
      <c r="E98" s="145"/>
      <c r="F98" s="262"/>
      <c r="G98" s="262"/>
      <c r="H98" s="247"/>
    </row>
    <row r="99" spans="1:8" ht="85.5" customHeight="1" outlineLevel="1" x14ac:dyDescent="0.35">
      <c r="A99" s="54"/>
      <c r="B99" s="75">
        <f>'Well Run'!L27</f>
        <v>0</v>
      </c>
      <c r="C99" s="144" t="str">
        <f>'Well Run'!N27</f>
        <v>X</v>
      </c>
      <c r="D99" s="235"/>
      <c r="E99" s="203" t="str">
        <f>IF(C99="Not Met",($C$4+31),IF(C99="Partially Met",($C$4+90),"N/A"))</f>
        <v>N/A</v>
      </c>
      <c r="F99" s="263"/>
      <c r="G99" s="263"/>
      <c r="H99" s="246" t="s">
        <v>8</v>
      </c>
    </row>
    <row r="100" spans="1:8" ht="85.5" customHeight="1" x14ac:dyDescent="0.35">
      <c r="A100" s="159"/>
      <c r="B100" s="160" t="s">
        <v>38</v>
      </c>
      <c r="C100" s="161"/>
      <c r="D100" s="245"/>
      <c r="E100" s="161"/>
      <c r="F100" s="270"/>
      <c r="G100" s="270"/>
      <c r="H100" s="259"/>
    </row>
    <row r="101" spans="1:8" s="138" customFormat="1" ht="33.75" customHeight="1" x14ac:dyDescent="0.35">
      <c r="A101" s="135"/>
      <c r="B101" s="136" t="s">
        <v>48</v>
      </c>
      <c r="C101" s="136" t="s">
        <v>66</v>
      </c>
      <c r="D101" s="237" t="s">
        <v>49</v>
      </c>
      <c r="E101" s="137" t="s">
        <v>50</v>
      </c>
      <c r="F101" s="260" t="s">
        <v>51</v>
      </c>
      <c r="G101" s="260" t="s">
        <v>67</v>
      </c>
      <c r="H101" s="237" t="s">
        <v>68</v>
      </c>
    </row>
    <row r="102" spans="1:8" ht="58.25" customHeight="1" collapsed="1" x14ac:dyDescent="0.35">
      <c r="A102" s="162" t="s">
        <v>39</v>
      </c>
      <c r="B102" s="163" t="s">
        <v>40</v>
      </c>
      <c r="C102" s="146"/>
      <c r="D102" s="238"/>
      <c r="E102" s="146"/>
      <c r="F102" s="265"/>
      <c r="G102" s="265"/>
      <c r="H102" s="249"/>
    </row>
    <row r="103" spans="1:8" ht="85.5" customHeight="1" outlineLevel="1" x14ac:dyDescent="0.35">
      <c r="A103" s="54" t="s">
        <v>22</v>
      </c>
      <c r="B103" s="77">
        <f>'Staff File Audit'!L12</f>
        <v>0</v>
      </c>
      <c r="C103" s="144" t="str">
        <f>'Staff File Audit'!N12</f>
        <v>X</v>
      </c>
      <c r="D103" s="235"/>
      <c r="E103" s="203" t="str">
        <f t="shared" ref="E103:E120" si="2">IF(C103="Not Met",($C$4+31),IF(C103="Partially Met",($C$4+90),"N/A"))</f>
        <v>N/A</v>
      </c>
      <c r="F103" s="263"/>
      <c r="G103" s="263"/>
      <c r="H103" s="246" t="s">
        <v>8</v>
      </c>
    </row>
    <row r="104" spans="1:8" ht="85.5" customHeight="1" outlineLevel="1" x14ac:dyDescent="0.35">
      <c r="A104" s="54" t="s">
        <v>24</v>
      </c>
      <c r="B104" s="77">
        <f>'Staff File Audit'!L13</f>
        <v>0</v>
      </c>
      <c r="C104" s="144" t="str">
        <f>'Staff File Audit'!N13</f>
        <v>X</v>
      </c>
      <c r="D104" s="235"/>
      <c r="E104" s="203" t="str">
        <f t="shared" si="2"/>
        <v>N/A</v>
      </c>
      <c r="F104" s="263"/>
      <c r="G104" s="263"/>
      <c r="H104" s="246" t="s">
        <v>8</v>
      </c>
    </row>
    <row r="105" spans="1:8" ht="85.5" customHeight="1" outlineLevel="1" x14ac:dyDescent="0.35">
      <c r="A105" s="54" t="s">
        <v>25</v>
      </c>
      <c r="B105" s="77">
        <f>'Staff File Audit'!L14</f>
        <v>0</v>
      </c>
      <c r="C105" s="144" t="str">
        <f>'Staff File Audit'!N14</f>
        <v>X</v>
      </c>
      <c r="D105" s="235"/>
      <c r="E105" s="203" t="str">
        <f t="shared" si="2"/>
        <v>N/A</v>
      </c>
      <c r="F105" s="263"/>
      <c r="G105" s="263"/>
      <c r="H105" s="246" t="s">
        <v>8</v>
      </c>
    </row>
    <row r="106" spans="1:8" ht="85.5" customHeight="1" outlineLevel="1" x14ac:dyDescent="0.35">
      <c r="A106" s="54" t="s">
        <v>26</v>
      </c>
      <c r="B106" s="77">
        <f>'Staff File Audit'!L15</f>
        <v>0</v>
      </c>
      <c r="C106" s="144" t="str">
        <f>'Staff File Audit'!N15</f>
        <v>X</v>
      </c>
      <c r="D106" s="235"/>
      <c r="E106" s="203" t="str">
        <f t="shared" si="2"/>
        <v>N/A</v>
      </c>
      <c r="F106" s="263"/>
      <c r="G106" s="263"/>
      <c r="H106" s="246" t="s">
        <v>8</v>
      </c>
    </row>
    <row r="107" spans="1:8" ht="85.5" customHeight="1" outlineLevel="1" x14ac:dyDescent="0.35">
      <c r="A107" s="54" t="s">
        <v>27</v>
      </c>
      <c r="B107" s="77">
        <f>'Staff File Audit'!L16</f>
        <v>0</v>
      </c>
      <c r="C107" s="144" t="str">
        <f>'Staff File Audit'!N16</f>
        <v>X</v>
      </c>
      <c r="D107" s="235"/>
      <c r="E107" s="203" t="str">
        <f t="shared" si="2"/>
        <v>N/A</v>
      </c>
      <c r="F107" s="263"/>
      <c r="G107" s="263"/>
      <c r="H107" s="246" t="s">
        <v>8</v>
      </c>
    </row>
    <row r="108" spans="1:8" ht="85.5" customHeight="1" outlineLevel="1" x14ac:dyDescent="0.35">
      <c r="A108" s="54" t="s">
        <v>28</v>
      </c>
      <c r="B108" s="77">
        <f>'Staff File Audit'!L17</f>
        <v>0</v>
      </c>
      <c r="C108" s="144" t="str">
        <f>'Staff File Audit'!N17</f>
        <v>X</v>
      </c>
      <c r="D108" s="235"/>
      <c r="E108" s="203" t="str">
        <f t="shared" si="2"/>
        <v>N/A</v>
      </c>
      <c r="F108" s="263"/>
      <c r="G108" s="263"/>
      <c r="H108" s="246" t="s">
        <v>8</v>
      </c>
    </row>
    <row r="109" spans="1:8" ht="85.5" customHeight="1" outlineLevel="1" x14ac:dyDescent="0.35">
      <c r="A109" s="54" t="s">
        <v>29</v>
      </c>
      <c r="B109" s="77">
        <f>'Staff File Audit'!L18</f>
        <v>0</v>
      </c>
      <c r="C109" s="144" t="str">
        <f>'Staff File Audit'!N18</f>
        <v>X</v>
      </c>
      <c r="D109" s="235"/>
      <c r="E109" s="203" t="str">
        <f t="shared" si="2"/>
        <v>N/A</v>
      </c>
      <c r="F109" s="263"/>
      <c r="G109" s="263"/>
      <c r="H109" s="246" t="s">
        <v>8</v>
      </c>
    </row>
    <row r="110" spans="1:8" ht="85.5" customHeight="1" outlineLevel="1" x14ac:dyDescent="0.35">
      <c r="A110" s="54" t="s">
        <v>30</v>
      </c>
      <c r="B110" s="77">
        <f>'Staff File Audit'!L19</f>
        <v>0</v>
      </c>
      <c r="C110" s="144" t="str">
        <f>'Staff File Audit'!N19</f>
        <v>X</v>
      </c>
      <c r="D110" s="235"/>
      <c r="E110" s="203" t="str">
        <f t="shared" si="2"/>
        <v>N/A</v>
      </c>
      <c r="F110" s="263"/>
      <c r="G110" s="263"/>
      <c r="H110" s="246" t="s">
        <v>8</v>
      </c>
    </row>
    <row r="111" spans="1:8" ht="58.25" customHeight="1" x14ac:dyDescent="0.35">
      <c r="A111" s="164" t="s">
        <v>44</v>
      </c>
      <c r="B111" s="165" t="s">
        <v>45</v>
      </c>
      <c r="C111" s="145"/>
      <c r="D111" s="234"/>
      <c r="E111" s="145"/>
      <c r="F111" s="262"/>
      <c r="G111" s="262"/>
      <c r="H111" s="247"/>
    </row>
    <row r="112" spans="1:8" ht="85.5" customHeight="1" outlineLevel="1" x14ac:dyDescent="0.35">
      <c r="A112" s="54" t="s">
        <v>22</v>
      </c>
      <c r="B112" s="77">
        <f>'Staff File Audit'!L22</f>
        <v>0</v>
      </c>
      <c r="C112" s="144" t="str">
        <f>'Staff File Audit'!N22</f>
        <v>X</v>
      </c>
      <c r="D112" s="235"/>
      <c r="E112" s="203" t="str">
        <f t="shared" si="2"/>
        <v>N/A</v>
      </c>
      <c r="F112" s="263"/>
      <c r="G112" s="263"/>
      <c r="H112" s="246" t="s">
        <v>8</v>
      </c>
    </row>
    <row r="113" spans="1:11" ht="85.5" customHeight="1" outlineLevel="1" x14ac:dyDescent="0.35">
      <c r="A113" s="54" t="s">
        <v>24</v>
      </c>
      <c r="B113" s="77">
        <f>'Staff File Audit'!L23</f>
        <v>0</v>
      </c>
      <c r="C113" s="144" t="str">
        <f>'Staff File Audit'!N23</f>
        <v>X</v>
      </c>
      <c r="D113" s="235"/>
      <c r="E113" s="203" t="str">
        <f t="shared" si="2"/>
        <v>N/A</v>
      </c>
      <c r="F113" s="263"/>
      <c r="G113" s="263"/>
      <c r="H113" s="246" t="s">
        <v>8</v>
      </c>
    </row>
    <row r="114" spans="1:11" ht="85.5" customHeight="1" outlineLevel="1" x14ac:dyDescent="0.35">
      <c r="A114" s="54" t="s">
        <v>25</v>
      </c>
      <c r="B114" s="77">
        <f>'Staff File Audit'!L24</f>
        <v>0</v>
      </c>
      <c r="C114" s="144" t="str">
        <f>'Staff File Audit'!N24</f>
        <v>X</v>
      </c>
      <c r="D114" s="235"/>
      <c r="E114" s="203" t="str">
        <f t="shared" si="2"/>
        <v>N/A</v>
      </c>
      <c r="F114" s="263"/>
      <c r="G114" s="263"/>
      <c r="H114" s="246" t="s">
        <v>8</v>
      </c>
    </row>
    <row r="115" spans="1:11" ht="85.5" customHeight="1" outlineLevel="1" x14ac:dyDescent="0.35">
      <c r="A115" s="54" t="s">
        <v>26</v>
      </c>
      <c r="B115" s="77">
        <f>'Staff File Audit'!L25</f>
        <v>0</v>
      </c>
      <c r="C115" s="144" t="str">
        <f>'Staff File Audit'!N25</f>
        <v>X</v>
      </c>
      <c r="D115" s="235"/>
      <c r="E115" s="203" t="str">
        <f t="shared" si="2"/>
        <v>N/A</v>
      </c>
      <c r="F115" s="263"/>
      <c r="G115" s="263"/>
      <c r="H115" s="246" t="s">
        <v>8</v>
      </c>
    </row>
    <row r="116" spans="1:11" ht="85.5" customHeight="1" outlineLevel="1" x14ac:dyDescent="0.35">
      <c r="A116" s="54" t="s">
        <v>27</v>
      </c>
      <c r="B116" s="77">
        <f>'Staff File Audit'!L26</f>
        <v>0</v>
      </c>
      <c r="C116" s="144" t="str">
        <f>'Staff File Audit'!N26</f>
        <v>X</v>
      </c>
      <c r="D116" s="235"/>
      <c r="E116" s="203" t="str">
        <f t="shared" si="2"/>
        <v>N/A</v>
      </c>
      <c r="F116" s="263"/>
      <c r="G116" s="263"/>
      <c r="H116" s="246" t="s">
        <v>8</v>
      </c>
    </row>
    <row r="117" spans="1:11" ht="85.5" customHeight="1" outlineLevel="1" x14ac:dyDescent="0.35">
      <c r="A117" s="54" t="s">
        <v>28</v>
      </c>
      <c r="B117" s="77">
        <f>'Staff File Audit'!L27</f>
        <v>0</v>
      </c>
      <c r="C117" s="144" t="str">
        <f>'Staff File Audit'!N27</f>
        <v>X</v>
      </c>
      <c r="D117" s="235"/>
      <c r="E117" s="203" t="str">
        <f t="shared" si="2"/>
        <v>N/A</v>
      </c>
      <c r="F117" s="263"/>
      <c r="G117" s="263"/>
      <c r="H117" s="246" t="s">
        <v>8</v>
      </c>
    </row>
    <row r="118" spans="1:11" ht="85.5" customHeight="1" outlineLevel="1" x14ac:dyDescent="0.35">
      <c r="A118" s="54" t="s">
        <v>29</v>
      </c>
      <c r="B118" s="77">
        <f>'Staff File Audit'!L28</f>
        <v>0</v>
      </c>
      <c r="C118" s="144" t="str">
        <f>'Staff File Audit'!N28</f>
        <v>X</v>
      </c>
      <c r="D118" s="235"/>
      <c r="E118" s="203" t="str">
        <f t="shared" si="2"/>
        <v>N/A</v>
      </c>
      <c r="F118" s="263"/>
      <c r="G118" s="263"/>
      <c r="H118" s="246" t="s">
        <v>8</v>
      </c>
    </row>
    <row r="119" spans="1:11" ht="85.5" customHeight="1" outlineLevel="1" x14ac:dyDescent="0.35">
      <c r="A119" s="54" t="s">
        <v>30</v>
      </c>
      <c r="B119" s="77">
        <f>'Staff File Audit'!L29</f>
        <v>0</v>
      </c>
      <c r="C119" s="144" t="str">
        <f>'Staff File Audit'!N29</f>
        <v>X</v>
      </c>
      <c r="D119" s="235"/>
      <c r="E119" s="203" t="str">
        <f>IF(C119="Not Met",($C$4+31),IF(C119="Partially Met",($C$4+90),"N/A"))</f>
        <v>N/A</v>
      </c>
      <c r="F119" s="263"/>
      <c r="G119" s="263"/>
      <c r="H119" s="246" t="s">
        <v>8</v>
      </c>
    </row>
    <row r="120" spans="1:11" ht="85.5" customHeight="1" outlineLevel="1" x14ac:dyDescent="0.35">
      <c r="A120" s="54" t="s">
        <v>31</v>
      </c>
      <c r="B120" s="77">
        <f>'Staff File Audit'!L30</f>
        <v>0</v>
      </c>
      <c r="C120" s="144" t="str">
        <f>'Staff File Audit'!N30</f>
        <v>X</v>
      </c>
      <c r="D120" s="235"/>
      <c r="E120" s="203" t="str">
        <f t="shared" si="2"/>
        <v>N/A</v>
      </c>
      <c r="F120" s="263"/>
      <c r="G120" s="263"/>
      <c r="H120" s="246" t="s">
        <v>8</v>
      </c>
    </row>
    <row r="121" spans="1:11" ht="39" customHeight="1" x14ac:dyDescent="0.35">
      <c r="K121" s="142" t="s">
        <v>69</v>
      </c>
    </row>
    <row r="122" spans="1:11" ht="54.75" customHeight="1" x14ac:dyDescent="0.35">
      <c r="K122" s="142">
        <f>COUNTIF(H9:H120,K121)</f>
        <v>0</v>
      </c>
    </row>
    <row r="123" spans="1:11" ht="37.5" customHeight="1" x14ac:dyDescent="0.35">
      <c r="K123" s="142" t="s">
        <v>8</v>
      </c>
    </row>
    <row r="124" spans="1:11" ht="51" customHeight="1" x14ac:dyDescent="0.35">
      <c r="K124" s="142">
        <f>COUNTIF(H9:H120,K123)</f>
        <v>65</v>
      </c>
    </row>
    <row r="125" spans="1:11" ht="63" customHeight="1" x14ac:dyDescent="0.35"/>
    <row r="126" spans="1:11" x14ac:dyDescent="0.35">
      <c r="B126" s="149" t="b" cm="1">
        <f t="array" ref="B126">IF('Service Details'!E6="MCST",(#REF!))</f>
        <v>0</v>
      </c>
    </row>
    <row r="127" spans="1:11" x14ac:dyDescent="0.35">
      <c r="B127" s="149"/>
      <c r="H127" s="147"/>
    </row>
    <row r="128" spans="1:11" x14ac:dyDescent="0.35">
      <c r="H128" s="147"/>
    </row>
    <row r="129" spans="8:8" x14ac:dyDescent="0.35">
      <c r="H129" s="147"/>
    </row>
    <row r="130" spans="8:8" x14ac:dyDescent="0.35">
      <c r="H130" s="147"/>
    </row>
    <row r="131" spans="8:8" x14ac:dyDescent="0.35">
      <c r="H131" s="147"/>
    </row>
  </sheetData>
  <sheetProtection algorithmName="SHA-512" hashValue="LWFvHTtDARS5UTbsaEpAH1F1IKXRHren1BGSYnxJQgSNzJKISv3gsjkv4apiz8HDt6I5vS9VLWVfVZAjDW/3uQ==" saltValue="vKeA/RtvSfn3TETNsWH7Eg==" spinCount="100000" sheet="1" formatCells="0" formatRows="0" selectLockedCells="1"/>
  <mergeCells count="4">
    <mergeCell ref="A2:H2"/>
    <mergeCell ref="A3:B3"/>
    <mergeCell ref="G3:H4"/>
    <mergeCell ref="A4:B4"/>
  </mergeCells>
  <phoneticPr fontId="78" type="noConversion"/>
  <conditionalFormatting sqref="C9:C120">
    <cfRule type="containsText" dxfId="149" priority="1" operator="containsText" text="Not Met">
      <formula>NOT(ISERROR(SEARCH("Not Met",C9)))</formula>
    </cfRule>
    <cfRule type="containsText" dxfId="148" priority="2" operator="containsText" text="Partially Met">
      <formula>NOT(ISERROR(SEARCH("Partially Met",C9)))</formula>
    </cfRule>
    <cfRule type="containsText" dxfId="147" priority="3" operator="containsText" text="Fully Met">
      <formula>NOT(ISERROR(SEARCH("Fully Met",C9)))</formula>
    </cfRule>
  </conditionalFormatting>
  <conditionalFormatting sqref="H9 H11 H13 H17 H21 H35 H37 H39 H95 H99">
    <cfRule type="containsText" dxfId="146" priority="482" operator="containsText" text="In Progress">
      <formula>NOT(ISERROR(SEARCH("In Progress",H9)))</formula>
    </cfRule>
    <cfRule type="containsText" dxfId="145" priority="481" operator="containsText" text="Overdue">
      <formula>NOT(ISERROR(SEARCH("Overdue",H9)))</formula>
    </cfRule>
    <cfRule type="containsText" dxfId="144" priority="480" operator="containsText" text="In Progress">
      <formula>NOT(ISERROR(SEARCH("In Progress",H9)))</formula>
    </cfRule>
    <cfRule type="containsText" dxfId="143" priority="485" operator="containsText" text="Not ">
      <formula>NOT(ISERROR(SEARCH("Not ",H9)))</formula>
    </cfRule>
    <cfRule type="containsText" dxfId="142" priority="484" operator="containsText" text="Partially">
      <formula>NOT(ISERROR(SEARCH("Partially",H9)))</formula>
    </cfRule>
    <cfRule type="containsText" dxfId="141" priority="483" operator="containsText" text="Complete">
      <formula>NOT(ISERROR(SEARCH("Complete",H9)))</formula>
    </cfRule>
    <cfRule type="containsText" dxfId="140" priority="486" operator="containsText" text="Fully">
      <formula>NOT(ISERROR(SEARCH("Fully",H9)))</formula>
    </cfRule>
  </conditionalFormatting>
  <conditionalFormatting sqref="H25">
    <cfRule type="containsText" dxfId="139" priority="252" operator="containsText" text="Fully">
      <formula>NOT(ISERROR(SEARCH("Fully",H25)))</formula>
    </cfRule>
    <cfRule type="containsText" dxfId="138" priority="251" operator="containsText" text="Not ">
      <formula>NOT(ISERROR(SEARCH("Not ",H25)))</formula>
    </cfRule>
    <cfRule type="containsText" dxfId="137" priority="250" operator="containsText" text="Partially">
      <formula>NOT(ISERROR(SEARCH("Partially",H25)))</formula>
    </cfRule>
    <cfRule type="containsText" dxfId="136" priority="249" operator="containsText" text="Complete">
      <formula>NOT(ISERROR(SEARCH("Complete",H25)))</formula>
    </cfRule>
    <cfRule type="containsText" dxfId="135" priority="248" operator="containsText" text="In Progress">
      <formula>NOT(ISERROR(SEARCH("In Progress",H25)))</formula>
    </cfRule>
    <cfRule type="containsText" dxfId="134" priority="247" operator="containsText" text="Overdue">
      <formula>NOT(ISERROR(SEARCH("Overdue",H25)))</formula>
    </cfRule>
    <cfRule type="containsText" dxfId="133" priority="246" operator="containsText" text="In Progress">
      <formula>NOT(ISERROR(SEARCH("In Progress",H25)))</formula>
    </cfRule>
  </conditionalFormatting>
  <conditionalFormatting sqref="H27">
    <cfRule type="containsText" dxfId="132" priority="245" operator="containsText" text="Fully">
      <formula>NOT(ISERROR(SEARCH("Fully",H27)))</formula>
    </cfRule>
    <cfRule type="containsText" dxfId="131" priority="244" operator="containsText" text="Not ">
      <formula>NOT(ISERROR(SEARCH("Not ",H27)))</formula>
    </cfRule>
    <cfRule type="containsText" dxfId="130" priority="243" operator="containsText" text="Partially">
      <formula>NOT(ISERROR(SEARCH("Partially",H27)))</formula>
    </cfRule>
    <cfRule type="containsText" dxfId="129" priority="242" operator="containsText" text="Complete">
      <formula>NOT(ISERROR(SEARCH("Complete",H27)))</formula>
    </cfRule>
    <cfRule type="containsText" dxfId="128" priority="240" operator="containsText" text="Overdue">
      <formula>NOT(ISERROR(SEARCH("Overdue",H27)))</formula>
    </cfRule>
    <cfRule type="containsText" dxfId="127" priority="241" operator="containsText" text="In Progress">
      <formula>NOT(ISERROR(SEARCH("In Progress",H27)))</formula>
    </cfRule>
    <cfRule type="containsText" dxfId="126" priority="239" operator="containsText" text="In Progress">
      <formula>NOT(ISERROR(SEARCH("In Progress",H27)))</formula>
    </cfRule>
  </conditionalFormatting>
  <conditionalFormatting sqref="H29">
    <cfRule type="containsText" dxfId="125" priority="238" operator="containsText" text="Fully">
      <formula>NOT(ISERROR(SEARCH("Fully",H29)))</formula>
    </cfRule>
    <cfRule type="containsText" dxfId="124" priority="237" operator="containsText" text="Not ">
      <formula>NOT(ISERROR(SEARCH("Not ",H29)))</formula>
    </cfRule>
    <cfRule type="containsText" dxfId="123" priority="236" operator="containsText" text="Partially">
      <formula>NOT(ISERROR(SEARCH("Partially",H29)))</formula>
    </cfRule>
    <cfRule type="containsText" dxfId="122" priority="235" operator="containsText" text="Complete">
      <formula>NOT(ISERROR(SEARCH("Complete",H29)))</formula>
    </cfRule>
    <cfRule type="containsText" dxfId="121" priority="232" operator="containsText" text="In Progress">
      <formula>NOT(ISERROR(SEARCH("In Progress",H29)))</formula>
    </cfRule>
    <cfRule type="containsText" dxfId="120" priority="233" operator="containsText" text="Overdue">
      <formula>NOT(ISERROR(SEARCH("Overdue",H29)))</formula>
    </cfRule>
    <cfRule type="containsText" dxfId="119" priority="234" operator="containsText" text="In Progress">
      <formula>NOT(ISERROR(SEARCH("In Progress",H29)))</formula>
    </cfRule>
  </conditionalFormatting>
  <conditionalFormatting sqref="H33">
    <cfRule type="containsText" dxfId="118" priority="230" operator="containsText" text="Not ">
      <formula>NOT(ISERROR(SEARCH("Not ",H33)))</formula>
    </cfRule>
    <cfRule type="containsText" dxfId="117" priority="229" operator="containsText" text="Partially">
      <formula>NOT(ISERROR(SEARCH("Partially",H33)))</formula>
    </cfRule>
    <cfRule type="containsText" dxfId="116" priority="228" operator="containsText" text="Complete">
      <formula>NOT(ISERROR(SEARCH("Complete",H33)))</formula>
    </cfRule>
    <cfRule type="containsText" dxfId="115" priority="227" operator="containsText" text="In Progress">
      <formula>NOT(ISERROR(SEARCH("In Progress",H33)))</formula>
    </cfRule>
    <cfRule type="containsText" dxfId="114" priority="225" operator="containsText" text="In Progress">
      <formula>NOT(ISERROR(SEARCH("In Progress",H33)))</formula>
    </cfRule>
    <cfRule type="containsText" dxfId="113" priority="226" operator="containsText" text="Overdue">
      <formula>NOT(ISERROR(SEARCH("Overdue",H33)))</formula>
    </cfRule>
    <cfRule type="containsText" dxfId="112" priority="231" operator="containsText" text="Fully">
      <formula>NOT(ISERROR(SEARCH("Fully",H33)))</formula>
    </cfRule>
  </conditionalFormatting>
  <conditionalFormatting sqref="H43:H49">
    <cfRule type="containsText" dxfId="111" priority="205" operator="containsText" text="Overdue">
      <formula>NOT(ISERROR(SEARCH("Overdue",H43)))</formula>
    </cfRule>
    <cfRule type="containsText" dxfId="110" priority="204" operator="containsText" text="In Progress">
      <formula>NOT(ISERROR(SEARCH("In Progress",H43)))</formula>
    </cfRule>
    <cfRule type="containsText" dxfId="109" priority="209" operator="containsText" text="Not ">
      <formula>NOT(ISERROR(SEARCH("Not ",H43)))</formula>
    </cfRule>
    <cfRule type="containsText" dxfId="108" priority="210" operator="containsText" text="Fully">
      <formula>NOT(ISERROR(SEARCH("Fully",H43)))</formula>
    </cfRule>
    <cfRule type="containsText" dxfId="107" priority="208" operator="containsText" text="Partially">
      <formula>NOT(ISERROR(SEARCH("Partially",H43)))</formula>
    </cfRule>
    <cfRule type="containsText" dxfId="106" priority="207" operator="containsText" text="Complete">
      <formula>NOT(ISERROR(SEARCH("Complete",H43)))</formula>
    </cfRule>
    <cfRule type="containsText" dxfId="105" priority="206" operator="containsText" text="In Progress">
      <formula>NOT(ISERROR(SEARCH("In Progress",H43)))</formula>
    </cfRule>
  </conditionalFormatting>
  <conditionalFormatting sqref="H51:H58">
    <cfRule type="containsText" dxfId="104" priority="202" operator="containsText" text="Not ">
      <formula>NOT(ISERROR(SEARCH("Not ",H51)))</formula>
    </cfRule>
    <cfRule type="containsText" dxfId="103" priority="198" operator="containsText" text="Overdue">
      <formula>NOT(ISERROR(SEARCH("Overdue",H51)))</formula>
    </cfRule>
    <cfRule type="containsText" dxfId="102" priority="197" operator="containsText" text="In Progress">
      <formula>NOT(ISERROR(SEARCH("In Progress",H51)))</formula>
    </cfRule>
    <cfRule type="containsText" dxfId="101" priority="203" operator="containsText" text="Fully">
      <formula>NOT(ISERROR(SEARCH("Fully",H51)))</formula>
    </cfRule>
    <cfRule type="containsText" dxfId="100" priority="199" operator="containsText" text="In Progress">
      <formula>NOT(ISERROR(SEARCH("In Progress",H51)))</formula>
    </cfRule>
    <cfRule type="containsText" dxfId="99" priority="200" operator="containsText" text="Complete">
      <formula>NOT(ISERROR(SEARCH("Complete",H51)))</formula>
    </cfRule>
    <cfRule type="containsText" dxfId="98" priority="201" operator="containsText" text="Partially">
      <formula>NOT(ISERROR(SEARCH("Partially",H51)))</formula>
    </cfRule>
  </conditionalFormatting>
  <conditionalFormatting sqref="H60:H64">
    <cfRule type="containsText" dxfId="97" priority="136" operator="containsText" text="Partially">
      <formula>NOT(ISERROR(SEARCH("Partially",H60)))</formula>
    </cfRule>
    <cfRule type="containsText" dxfId="96" priority="137" operator="containsText" text="Not ">
      <formula>NOT(ISERROR(SEARCH("Not ",H60)))</formula>
    </cfRule>
    <cfRule type="containsText" dxfId="95" priority="138" operator="containsText" text="Fully">
      <formula>NOT(ISERROR(SEARCH("Fully",H60)))</formula>
    </cfRule>
    <cfRule type="containsText" dxfId="94" priority="135" operator="containsText" text="Complete">
      <formula>NOT(ISERROR(SEARCH("Complete",H60)))</formula>
    </cfRule>
    <cfRule type="containsText" dxfId="93" priority="132" operator="containsText" text="In Progress">
      <formula>NOT(ISERROR(SEARCH("In Progress",H60)))</formula>
    </cfRule>
    <cfRule type="containsText" dxfId="92" priority="133" operator="containsText" text="Overdue">
      <formula>NOT(ISERROR(SEARCH("Overdue",H60)))</formula>
    </cfRule>
    <cfRule type="containsText" dxfId="91" priority="134" operator="containsText" text="In Progress">
      <formula>NOT(ISERROR(SEARCH("In Progress",H60)))</formula>
    </cfRule>
  </conditionalFormatting>
  <conditionalFormatting sqref="H66:H69">
    <cfRule type="containsText" dxfId="90" priority="119" operator="containsText" text="In Progress">
      <formula>NOT(ISERROR(SEARCH("In Progress",H66)))</formula>
    </cfRule>
    <cfRule type="containsText" dxfId="89" priority="120" operator="containsText" text="Overdue">
      <formula>NOT(ISERROR(SEARCH("Overdue",H66)))</formula>
    </cfRule>
    <cfRule type="containsText" dxfId="88" priority="121" operator="containsText" text="In Progress">
      <formula>NOT(ISERROR(SEARCH("In Progress",H66)))</formula>
    </cfRule>
    <cfRule type="containsText" dxfId="87" priority="122" operator="containsText" text="Complete">
      <formula>NOT(ISERROR(SEARCH("Complete",H66)))</formula>
    </cfRule>
    <cfRule type="containsText" dxfId="86" priority="124" operator="containsText" text="Not ">
      <formula>NOT(ISERROR(SEARCH("Not ",H66)))</formula>
    </cfRule>
    <cfRule type="containsText" dxfId="85" priority="125" operator="containsText" text="Fully">
      <formula>NOT(ISERROR(SEARCH("Fully",H66)))</formula>
    </cfRule>
    <cfRule type="containsText" dxfId="84" priority="123" operator="containsText" text="Partially">
      <formula>NOT(ISERROR(SEARCH("Partially",H66)))</formula>
    </cfRule>
  </conditionalFormatting>
  <conditionalFormatting sqref="H73">
    <cfRule type="containsText" dxfId="83" priority="45" operator="containsText" text="Not ">
      <formula>NOT(ISERROR(SEARCH("Not ",H73)))</formula>
    </cfRule>
    <cfRule type="containsText" dxfId="82" priority="42" operator="containsText" text="In Progress">
      <formula>NOT(ISERROR(SEARCH("In Progress",H73)))</formula>
    </cfRule>
    <cfRule type="containsText" dxfId="81" priority="44" operator="containsText" text="Partially">
      <formula>NOT(ISERROR(SEARCH("Partially",H73)))</formula>
    </cfRule>
    <cfRule type="containsText" dxfId="80" priority="43" operator="containsText" text="Complete">
      <formula>NOT(ISERROR(SEARCH("Complete",H73)))</formula>
    </cfRule>
    <cfRule type="containsText" dxfId="79" priority="41" operator="containsText" text="Overdue">
      <formula>NOT(ISERROR(SEARCH("Overdue",H73)))</formula>
    </cfRule>
    <cfRule type="containsText" dxfId="78" priority="40" operator="containsText" text="In Progress">
      <formula>NOT(ISERROR(SEARCH("In Progress",H73)))</formula>
    </cfRule>
    <cfRule type="containsText" dxfId="77" priority="46" operator="containsText" text="Fully">
      <formula>NOT(ISERROR(SEARCH("Fully",H73)))</formula>
    </cfRule>
  </conditionalFormatting>
  <conditionalFormatting sqref="H75">
    <cfRule type="containsText" dxfId="76" priority="35" operator="containsText" text="Not ">
      <formula>NOT(ISERROR(SEARCH("Not ",H75)))</formula>
    </cfRule>
    <cfRule type="containsText" dxfId="75" priority="36" operator="containsText" text="Fully">
      <formula>NOT(ISERROR(SEARCH("Fully",H75)))</formula>
    </cfRule>
    <cfRule type="containsText" dxfId="74" priority="31" operator="containsText" text="Overdue">
      <formula>NOT(ISERROR(SEARCH("Overdue",H75)))</formula>
    </cfRule>
    <cfRule type="containsText" dxfId="73" priority="30" operator="containsText" text="In Progress">
      <formula>NOT(ISERROR(SEARCH("In Progress",H75)))</formula>
    </cfRule>
    <cfRule type="containsText" dxfId="72" priority="32" operator="containsText" text="In Progress">
      <formula>NOT(ISERROR(SEARCH("In Progress",H75)))</formula>
    </cfRule>
    <cfRule type="containsText" dxfId="71" priority="33" operator="containsText" text="Complete">
      <formula>NOT(ISERROR(SEARCH("Complete",H75)))</formula>
    </cfRule>
    <cfRule type="containsText" dxfId="70" priority="34" operator="containsText" text="Partially">
      <formula>NOT(ISERROR(SEARCH("Partially",H75)))</formula>
    </cfRule>
  </conditionalFormatting>
  <conditionalFormatting sqref="H77">
    <cfRule type="containsText" dxfId="69" priority="20" operator="containsText" text="In Progress">
      <formula>NOT(ISERROR(SEARCH("In Progress",H77)))</formula>
    </cfRule>
    <cfRule type="containsText" dxfId="68" priority="21" operator="containsText" text="Overdue">
      <formula>NOT(ISERROR(SEARCH("Overdue",H77)))</formula>
    </cfRule>
    <cfRule type="containsText" dxfId="67" priority="22" operator="containsText" text="In Progress">
      <formula>NOT(ISERROR(SEARCH("In Progress",H77)))</formula>
    </cfRule>
    <cfRule type="containsText" dxfId="66" priority="23" operator="containsText" text="Complete">
      <formula>NOT(ISERROR(SEARCH("Complete",H77)))</formula>
    </cfRule>
    <cfRule type="containsText" dxfId="65" priority="24" operator="containsText" text="Partially">
      <formula>NOT(ISERROR(SEARCH("Partially",H77)))</formula>
    </cfRule>
    <cfRule type="containsText" dxfId="64" priority="25" operator="containsText" text="Not ">
      <formula>NOT(ISERROR(SEARCH("Not ",H77)))</formula>
    </cfRule>
    <cfRule type="containsText" dxfId="63" priority="26" operator="containsText" text="Fully">
      <formula>NOT(ISERROR(SEARCH("Fully",H77)))</formula>
    </cfRule>
  </conditionalFormatting>
  <conditionalFormatting sqref="H79">
    <cfRule type="containsText" dxfId="62" priority="10" operator="containsText" text="In Progress">
      <formula>NOT(ISERROR(SEARCH("In Progress",H79)))</formula>
    </cfRule>
    <cfRule type="containsText" dxfId="61" priority="11" operator="containsText" text="Overdue">
      <formula>NOT(ISERROR(SEARCH("Overdue",H79)))</formula>
    </cfRule>
    <cfRule type="containsText" dxfId="60" priority="12" operator="containsText" text="In Progress">
      <formula>NOT(ISERROR(SEARCH("In Progress",H79)))</formula>
    </cfRule>
    <cfRule type="containsText" dxfId="59" priority="13" operator="containsText" text="Complete">
      <formula>NOT(ISERROR(SEARCH("Complete",H79)))</formula>
    </cfRule>
    <cfRule type="containsText" dxfId="58" priority="15" operator="containsText" text="Not ">
      <formula>NOT(ISERROR(SEARCH("Not ",H79)))</formula>
    </cfRule>
    <cfRule type="containsText" dxfId="57" priority="14" operator="containsText" text="Partially">
      <formula>NOT(ISERROR(SEARCH("Partially",H79)))</formula>
    </cfRule>
    <cfRule type="containsText" dxfId="56" priority="16" operator="containsText" text="Fully">
      <formula>NOT(ISERROR(SEARCH("Fully",H79)))</formula>
    </cfRule>
  </conditionalFormatting>
  <conditionalFormatting sqref="H83">
    <cfRule type="containsText" dxfId="55" priority="192" operator="containsText" text="In Progress">
      <formula>NOT(ISERROR(SEARCH("In Progress",H83)))</formula>
    </cfRule>
    <cfRule type="containsText" dxfId="54" priority="190" operator="containsText" text="In Progress">
      <formula>NOT(ISERROR(SEARCH("In Progress",H83)))</formula>
    </cfRule>
    <cfRule type="containsText" dxfId="53" priority="191" operator="containsText" text="Overdue">
      <formula>NOT(ISERROR(SEARCH("Overdue",H83)))</formula>
    </cfRule>
    <cfRule type="containsText" dxfId="52" priority="193" operator="containsText" text="Complete">
      <formula>NOT(ISERROR(SEARCH("Complete",H83)))</formula>
    </cfRule>
    <cfRule type="containsText" dxfId="51" priority="194" operator="containsText" text="Partially">
      <formula>NOT(ISERROR(SEARCH("Partially",H83)))</formula>
    </cfRule>
    <cfRule type="containsText" dxfId="50" priority="195" operator="containsText" text="Not ">
      <formula>NOT(ISERROR(SEARCH("Not ",H83)))</formula>
    </cfRule>
    <cfRule type="containsText" dxfId="49" priority="196" operator="containsText" text="Fully">
      <formula>NOT(ISERROR(SEARCH("Fully",H83)))</formula>
    </cfRule>
  </conditionalFormatting>
  <conditionalFormatting sqref="H85">
    <cfRule type="containsText" dxfId="48" priority="110" operator="containsText" text="Overdue">
      <formula>NOT(ISERROR(SEARCH("Overdue",H85)))</formula>
    </cfRule>
    <cfRule type="containsText" dxfId="47" priority="109" operator="containsText" text="In Progress">
      <formula>NOT(ISERROR(SEARCH("In Progress",H85)))</formula>
    </cfRule>
    <cfRule type="containsText" dxfId="46" priority="115" operator="containsText" text="Fully">
      <formula>NOT(ISERROR(SEARCH("Fully",H85)))</formula>
    </cfRule>
    <cfRule type="containsText" dxfId="45" priority="114" operator="containsText" text="Not ">
      <formula>NOT(ISERROR(SEARCH("Not ",H85)))</formula>
    </cfRule>
    <cfRule type="containsText" dxfId="44" priority="113" operator="containsText" text="Partially">
      <formula>NOT(ISERROR(SEARCH("Partially",H85)))</formula>
    </cfRule>
    <cfRule type="containsText" dxfId="43" priority="112" operator="containsText" text="Complete">
      <formula>NOT(ISERROR(SEARCH("Complete",H85)))</formula>
    </cfRule>
    <cfRule type="containsText" dxfId="42" priority="111" operator="containsText" text="In Progress">
      <formula>NOT(ISERROR(SEARCH("In Progress",H85)))</formula>
    </cfRule>
  </conditionalFormatting>
  <conditionalFormatting sqref="H87">
    <cfRule type="containsText" dxfId="41" priority="100" operator="containsText" text="Overdue">
      <formula>NOT(ISERROR(SEARCH("Overdue",H87)))</formula>
    </cfRule>
    <cfRule type="containsText" dxfId="40" priority="99" operator="containsText" text="In Progress">
      <formula>NOT(ISERROR(SEARCH("In Progress",H87)))</formula>
    </cfRule>
    <cfRule type="containsText" dxfId="39" priority="105" operator="containsText" text="Fully">
      <formula>NOT(ISERROR(SEARCH("Fully",H87)))</formula>
    </cfRule>
    <cfRule type="containsText" dxfId="38" priority="104" operator="containsText" text="Not ">
      <formula>NOT(ISERROR(SEARCH("Not ",H87)))</formula>
    </cfRule>
    <cfRule type="containsText" dxfId="37" priority="103" operator="containsText" text="Partially">
      <formula>NOT(ISERROR(SEARCH("Partially",H87)))</formula>
    </cfRule>
    <cfRule type="containsText" dxfId="36" priority="102" operator="containsText" text="Complete">
      <formula>NOT(ISERROR(SEARCH("Complete",H87)))</formula>
    </cfRule>
    <cfRule type="containsText" dxfId="35" priority="101" operator="containsText" text="In Progress">
      <formula>NOT(ISERROR(SEARCH("In Progress",H87)))</formula>
    </cfRule>
  </conditionalFormatting>
  <conditionalFormatting sqref="H89">
    <cfRule type="containsText" dxfId="34" priority="95" operator="containsText" text="Fully">
      <formula>NOT(ISERROR(SEARCH("Fully",H89)))</formula>
    </cfRule>
    <cfRule type="containsText" dxfId="33" priority="94" operator="containsText" text="Not ">
      <formula>NOT(ISERROR(SEARCH("Not ",H89)))</formula>
    </cfRule>
    <cfRule type="containsText" dxfId="32" priority="93" operator="containsText" text="Partially">
      <formula>NOT(ISERROR(SEARCH("Partially",H89)))</formula>
    </cfRule>
    <cfRule type="containsText" dxfId="31" priority="92" operator="containsText" text="Complete">
      <formula>NOT(ISERROR(SEARCH("Complete",H89)))</formula>
    </cfRule>
    <cfRule type="containsText" dxfId="30" priority="91" operator="containsText" text="In Progress">
      <formula>NOT(ISERROR(SEARCH("In Progress",H89)))</formula>
    </cfRule>
    <cfRule type="containsText" dxfId="29" priority="90" operator="containsText" text="Overdue">
      <formula>NOT(ISERROR(SEARCH("Overdue",H89)))</formula>
    </cfRule>
    <cfRule type="containsText" dxfId="28" priority="89" operator="containsText" text="In Progress">
      <formula>NOT(ISERROR(SEARCH("In Progress",H89)))</formula>
    </cfRule>
  </conditionalFormatting>
  <conditionalFormatting sqref="H91">
    <cfRule type="containsText" dxfId="27" priority="85" operator="containsText" text="Fully">
      <formula>NOT(ISERROR(SEARCH("Fully",H91)))</formula>
    </cfRule>
    <cfRule type="containsText" dxfId="26" priority="84" operator="containsText" text="Not ">
      <formula>NOT(ISERROR(SEARCH("Not ",H91)))</formula>
    </cfRule>
    <cfRule type="containsText" dxfId="25" priority="83" operator="containsText" text="Partially">
      <formula>NOT(ISERROR(SEARCH("Partially",H91)))</formula>
    </cfRule>
    <cfRule type="containsText" dxfId="24" priority="82" operator="containsText" text="Complete">
      <formula>NOT(ISERROR(SEARCH("Complete",H91)))</formula>
    </cfRule>
    <cfRule type="containsText" dxfId="23" priority="81" operator="containsText" text="In Progress">
      <formula>NOT(ISERROR(SEARCH("In Progress",H91)))</formula>
    </cfRule>
    <cfRule type="containsText" dxfId="22" priority="80" operator="containsText" text="Overdue">
      <formula>NOT(ISERROR(SEARCH("Overdue",H91)))</formula>
    </cfRule>
    <cfRule type="containsText" dxfId="21" priority="79" operator="containsText" text="In Progress">
      <formula>NOT(ISERROR(SEARCH("In Progress",H91)))</formula>
    </cfRule>
  </conditionalFormatting>
  <conditionalFormatting sqref="H97">
    <cfRule type="containsText" dxfId="20" priority="182" operator="containsText" text="Fully">
      <formula>NOT(ISERROR(SEARCH("Fully",H97)))</formula>
    </cfRule>
    <cfRule type="containsText" dxfId="19" priority="181" operator="containsText" text="Not ">
      <formula>NOT(ISERROR(SEARCH("Not ",H97)))</formula>
    </cfRule>
    <cfRule type="containsText" dxfId="18" priority="180" operator="containsText" text="Partially">
      <formula>NOT(ISERROR(SEARCH("Partially",H97)))</formula>
    </cfRule>
    <cfRule type="containsText" dxfId="17" priority="179" operator="containsText" text="Complete">
      <formula>NOT(ISERROR(SEARCH("Complete",H97)))</formula>
    </cfRule>
    <cfRule type="containsText" dxfId="16" priority="178" operator="containsText" text="In Progress">
      <formula>NOT(ISERROR(SEARCH("In Progress",H97)))</formula>
    </cfRule>
    <cfRule type="containsText" dxfId="15" priority="176" operator="containsText" text="In Progress">
      <formula>NOT(ISERROR(SEARCH("In Progress",H97)))</formula>
    </cfRule>
    <cfRule type="containsText" dxfId="14" priority="177" operator="containsText" text="Overdue">
      <formula>NOT(ISERROR(SEARCH("Overdue",H97)))</formula>
    </cfRule>
  </conditionalFormatting>
  <conditionalFormatting sqref="H103:H110">
    <cfRule type="containsText" dxfId="13" priority="163" operator="containsText" text="Overdue">
      <formula>NOT(ISERROR(SEARCH("Overdue",H103)))</formula>
    </cfRule>
    <cfRule type="containsText" dxfId="12" priority="164" operator="containsText" text="In Progress">
      <formula>NOT(ISERROR(SEARCH("In Progress",H103)))</formula>
    </cfRule>
    <cfRule type="containsText" dxfId="11" priority="162" operator="containsText" text="In Progress">
      <formula>NOT(ISERROR(SEARCH("In Progress",H103)))</formula>
    </cfRule>
    <cfRule type="containsText" dxfId="10" priority="168" operator="containsText" text="Fully">
      <formula>NOT(ISERROR(SEARCH("Fully",H103)))</formula>
    </cfRule>
    <cfRule type="containsText" dxfId="9" priority="167" operator="containsText" text="Not ">
      <formula>NOT(ISERROR(SEARCH("Not ",H103)))</formula>
    </cfRule>
    <cfRule type="containsText" dxfId="8" priority="166" operator="containsText" text="Partially">
      <formula>NOT(ISERROR(SEARCH("Partially",H103)))</formula>
    </cfRule>
    <cfRule type="containsText" dxfId="7" priority="165" operator="containsText" text="Complete">
      <formula>NOT(ISERROR(SEARCH("Complete",H103)))</formula>
    </cfRule>
  </conditionalFormatting>
  <conditionalFormatting sqref="H112:H120">
    <cfRule type="containsText" dxfId="6" priority="155" operator="containsText" text="In Progress">
      <formula>NOT(ISERROR(SEARCH("In Progress",H112)))</formula>
    </cfRule>
    <cfRule type="containsText" dxfId="5" priority="157" operator="containsText" text="In Progress">
      <formula>NOT(ISERROR(SEARCH("In Progress",H112)))</formula>
    </cfRule>
    <cfRule type="containsText" dxfId="4" priority="156" operator="containsText" text="Overdue">
      <formula>NOT(ISERROR(SEARCH("Overdue",H112)))</formula>
    </cfRule>
    <cfRule type="containsText" dxfId="3" priority="158" operator="containsText" text="Complete">
      <formula>NOT(ISERROR(SEARCH("Complete",H112)))</formula>
    </cfRule>
    <cfRule type="containsText" dxfId="2" priority="159" operator="containsText" text="Partially">
      <formula>NOT(ISERROR(SEARCH("Partially",H112)))</formula>
    </cfRule>
    <cfRule type="containsText" dxfId="1" priority="160" operator="containsText" text="Not ">
      <formula>NOT(ISERROR(SEARCH("Not ",H112)))</formula>
    </cfRule>
    <cfRule type="containsText" dxfId="0" priority="161" operator="containsText" text="Fully">
      <formula>NOT(ISERROR(SEARCH("Fully",H112)))</formula>
    </cfRule>
  </conditionalFormatting>
  <dataValidations count="1">
    <dataValidation type="list" allowBlank="1" showInputMessage="1" showErrorMessage="1" sqref="H9 H13 H25 H29 H33 H27 H43:H49 H95 H91 H17 H103:H110 H39 H51:H58 H60:H64 H83 H85 H87 H89 H97 H99 H11 H21 H35 H37 H66:H69 H79 H73 H75 H77 H112:H120" xr:uid="{5BB8ECCA-86DD-48CF-9D99-E341B8A8B346}">
      <formula1>"Complete, In Progress, Overdue, Not Started, N/A"</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8BE0D-1D2A-4D6A-9484-657823938599}">
  <sheetPr>
    <tabColor rgb="FF00B0F0"/>
  </sheetPr>
  <dimension ref="C1:R1"/>
  <sheetViews>
    <sheetView topLeftCell="A21" zoomScale="50" zoomScaleNormal="50" workbookViewId="0">
      <selection activeCell="K25" sqref="K25"/>
    </sheetView>
  </sheetViews>
  <sheetFormatPr defaultColWidth="9.08984375" defaultRowHeight="85.5" customHeight="1" x14ac:dyDescent="0.35"/>
  <cols>
    <col min="1" max="2" width="9.08984375" style="35"/>
    <col min="3" max="3" width="9.08984375" style="219"/>
    <col min="4" max="13" width="9.08984375" style="35"/>
    <col min="14" max="14" width="9.08984375" style="37"/>
    <col min="15" max="17" width="9.08984375" style="35"/>
    <col min="18" max="18" width="9.08984375" style="40"/>
    <col min="19" max="16384" width="9.08984375" style="35"/>
  </cols>
  <sheetData/>
  <sheetProtection insertHyperlinks="0" selectLockedCells="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CC7C5-1598-4BC5-9204-86CD06C2CF35}">
  <sheetPr>
    <tabColor theme="5" tint="-0.249977111117893"/>
  </sheetPr>
  <dimension ref="A1:H1"/>
  <sheetViews>
    <sheetView topLeftCell="A7" zoomScale="70" zoomScaleNormal="70" workbookViewId="0">
      <selection activeCell="H29" sqref="H29"/>
    </sheetView>
  </sheetViews>
  <sheetFormatPr defaultColWidth="9" defaultRowHeight="14.5" x14ac:dyDescent="0.35"/>
  <cols>
    <col min="1" max="7" width="9" style="147"/>
    <col min="8" max="8" width="9" style="148"/>
    <col min="9" max="16384" width="9" style="142"/>
  </cols>
  <sheetData/>
  <sheetProtection formatRows="0" select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D6CB-8D02-4C9A-85FC-992EAB7641A4}">
  <sheetPr>
    <tabColor theme="5" tint="-0.499984740745262"/>
  </sheetPr>
  <dimension ref="A1"/>
  <sheetViews>
    <sheetView zoomScaleNormal="100" workbookViewId="0">
      <selection activeCell="G24" sqref="G24"/>
    </sheetView>
  </sheetViews>
  <sheetFormatPr defaultColWidth="9" defaultRowHeight="14.5" x14ac:dyDescent="0.35"/>
  <cols>
    <col min="1" max="16384" width="9" style="166"/>
  </cols>
  <sheetData/>
  <sheetProtection algorithmName="SHA-512" hashValue="eK2t6PJzqOd0xxfSjFaNC/MFCDedUf6nY77OAPWFNvpk5tjfko4YSwsA2eLEjlhkQbgJVE9UgpTG2UyD2Fq+qA==" saltValue="OG0J2IwA0VCKJiMJ/ITOmA=="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AFBA-DC25-4105-A469-01B3A0B40B1F}">
  <dimension ref="D3:D63"/>
  <sheetViews>
    <sheetView topLeftCell="A48" workbookViewId="0">
      <selection activeCell="D65" sqref="D65"/>
    </sheetView>
  </sheetViews>
  <sheetFormatPr defaultColWidth="9.08984375" defaultRowHeight="14.5" x14ac:dyDescent="0.35"/>
  <cols>
    <col min="1" max="3" width="9.08984375" style="210"/>
    <col min="4" max="4" width="157.1796875" style="210" customWidth="1"/>
    <col min="5" max="16384" width="9.08984375" style="210"/>
  </cols>
  <sheetData>
    <row r="3" spans="4:4" s="351" customFormat="1" ht="21" x14ac:dyDescent="0.5">
      <c r="D3" s="350" t="s">
        <v>177</v>
      </c>
    </row>
    <row r="4" spans="4:4" ht="18" x14ac:dyDescent="0.35">
      <c r="D4" s="211"/>
    </row>
    <row r="5" spans="4:4" ht="18" x14ac:dyDescent="0.35">
      <c r="D5" s="343" t="s">
        <v>260</v>
      </c>
    </row>
    <row r="6" spans="4:4" ht="18" x14ac:dyDescent="0.35">
      <c r="D6" s="211" t="s">
        <v>261</v>
      </c>
    </row>
    <row r="7" spans="4:4" ht="123" x14ac:dyDescent="0.35">
      <c r="D7" s="342" t="s">
        <v>262</v>
      </c>
    </row>
    <row r="8" spans="4:4" ht="18" x14ac:dyDescent="0.35">
      <c r="D8" s="211"/>
    </row>
    <row r="9" spans="4:4" ht="35" x14ac:dyDescent="0.35">
      <c r="D9" s="344" t="s">
        <v>252</v>
      </c>
    </row>
    <row r="10" spans="4:4" ht="18" x14ac:dyDescent="0.35">
      <c r="D10" s="211"/>
    </row>
    <row r="11" spans="4:4" ht="35.5" x14ac:dyDescent="0.35">
      <c r="D11" s="342" t="s">
        <v>263</v>
      </c>
    </row>
    <row r="12" spans="4:4" ht="17.5" x14ac:dyDescent="0.35">
      <c r="D12" s="345" t="s">
        <v>253</v>
      </c>
    </row>
    <row r="13" spans="4:4" ht="17.5" x14ac:dyDescent="0.35">
      <c r="D13" s="345" t="s">
        <v>254</v>
      </c>
    </row>
    <row r="14" spans="4:4" ht="17.5" x14ac:dyDescent="0.35">
      <c r="D14" s="345" t="s">
        <v>255</v>
      </c>
    </row>
    <row r="15" spans="4:4" ht="18" x14ac:dyDescent="0.35">
      <c r="D15" s="211"/>
    </row>
    <row r="16" spans="4:4" ht="70" x14ac:dyDescent="0.35">
      <c r="D16" s="344" t="s">
        <v>256</v>
      </c>
    </row>
    <row r="17" spans="4:4" ht="52.5" x14ac:dyDescent="0.35">
      <c r="D17" s="344" t="s">
        <v>257</v>
      </c>
    </row>
    <row r="18" spans="4:4" ht="17.5" x14ac:dyDescent="0.35">
      <c r="D18" s="344"/>
    </row>
    <row r="19" spans="4:4" ht="88" x14ac:dyDescent="0.35">
      <c r="D19" s="342" t="s">
        <v>264</v>
      </c>
    </row>
    <row r="20" spans="4:4" ht="35.5" x14ac:dyDescent="0.35">
      <c r="D20" s="342" t="s">
        <v>265</v>
      </c>
    </row>
    <row r="21" spans="4:4" ht="18" x14ac:dyDescent="0.35">
      <c r="D21" s="342"/>
    </row>
    <row r="22" spans="4:4" ht="53" x14ac:dyDescent="0.35">
      <c r="D22" s="342" t="s">
        <v>266</v>
      </c>
    </row>
    <row r="23" spans="4:4" ht="18" x14ac:dyDescent="0.35">
      <c r="D23" s="342"/>
    </row>
    <row r="24" spans="4:4" ht="53" x14ac:dyDescent="0.35">
      <c r="D24" s="342" t="s">
        <v>267</v>
      </c>
    </row>
    <row r="25" spans="4:4" ht="35.5" x14ac:dyDescent="0.35">
      <c r="D25" s="342" t="s">
        <v>268</v>
      </c>
    </row>
    <row r="26" spans="4:4" ht="53" x14ac:dyDescent="0.35">
      <c r="D26" s="342" t="s">
        <v>269</v>
      </c>
    </row>
    <row r="27" spans="4:4" ht="53" x14ac:dyDescent="0.35">
      <c r="D27" s="342" t="s">
        <v>270</v>
      </c>
    </row>
    <row r="28" spans="4:4" ht="18" x14ac:dyDescent="0.35">
      <c r="D28" s="211" t="s">
        <v>271</v>
      </c>
    </row>
    <row r="29" spans="4:4" ht="35.5" x14ac:dyDescent="0.35">
      <c r="D29" s="342" t="s">
        <v>272</v>
      </c>
    </row>
    <row r="30" spans="4:4" ht="18" x14ac:dyDescent="0.35">
      <c r="D30" s="211" t="s">
        <v>273</v>
      </c>
    </row>
    <row r="31" spans="4:4" ht="17.5" x14ac:dyDescent="0.35">
      <c r="D31" s="345" t="s">
        <v>258</v>
      </c>
    </row>
    <row r="32" spans="4:4" x14ac:dyDescent="0.35">
      <c r="D32" s="346" t="s">
        <v>259</v>
      </c>
    </row>
    <row r="33" spans="4:4" ht="18" x14ac:dyDescent="0.35">
      <c r="D33" s="211"/>
    </row>
    <row r="34" spans="4:4" ht="35.5" x14ac:dyDescent="0.35">
      <c r="D34" s="342" t="s">
        <v>274</v>
      </c>
    </row>
    <row r="35" spans="4:4" ht="18" x14ac:dyDescent="0.35">
      <c r="D35" s="211"/>
    </row>
    <row r="36" spans="4:4" ht="35.5" x14ac:dyDescent="0.35">
      <c r="D36" s="342" t="s">
        <v>275</v>
      </c>
    </row>
    <row r="37" spans="4:4" ht="18" x14ac:dyDescent="0.35">
      <c r="D37" s="211"/>
    </row>
    <row r="38" spans="4:4" ht="35.5" x14ac:dyDescent="0.35">
      <c r="D38" s="342" t="s">
        <v>276</v>
      </c>
    </row>
    <row r="39" spans="4:4" ht="18" x14ac:dyDescent="0.35">
      <c r="D39" s="211"/>
    </row>
    <row r="40" spans="4:4" ht="15" customHeight="1" x14ac:dyDescent="0.35">
      <c r="D40" s="213"/>
    </row>
    <row r="41" spans="4:4" s="351" customFormat="1" ht="21" x14ac:dyDescent="0.5">
      <c r="D41" s="350" t="s">
        <v>283</v>
      </c>
    </row>
    <row r="42" spans="4:4" ht="15.5" x14ac:dyDescent="0.35">
      <c r="D42" s="212" t="s">
        <v>251</v>
      </c>
    </row>
    <row r="43" spans="4:4" ht="16" x14ac:dyDescent="0.35">
      <c r="D43" s="214" t="s">
        <v>181</v>
      </c>
    </row>
    <row r="44" spans="4:4" x14ac:dyDescent="0.35">
      <c r="D44" s="215" t="s">
        <v>178</v>
      </c>
    </row>
    <row r="45" spans="4:4" x14ac:dyDescent="0.35">
      <c r="D45" s="215" t="s">
        <v>179</v>
      </c>
    </row>
    <row r="46" spans="4:4" x14ac:dyDescent="0.35">
      <c r="D46" s="215" t="s">
        <v>180</v>
      </c>
    </row>
    <row r="47" spans="4:4" ht="15.5" x14ac:dyDescent="0.35">
      <c r="D47" s="213"/>
    </row>
    <row r="49" spans="4:4" s="349" customFormat="1" ht="18.5" x14ac:dyDescent="0.45">
      <c r="D49" s="348" t="s">
        <v>284</v>
      </c>
    </row>
    <row r="51" spans="4:4" x14ac:dyDescent="0.35">
      <c r="D51" s="347" t="s">
        <v>277</v>
      </c>
    </row>
    <row r="53" spans="4:4" s="348" customFormat="1" ht="18.5" x14ac:dyDescent="0.45">
      <c r="D53" s="348" t="s">
        <v>278</v>
      </c>
    </row>
    <row r="54" spans="4:4" s="348" customFormat="1" ht="18.5" x14ac:dyDescent="0.45"/>
    <row r="55" spans="4:4" x14ac:dyDescent="0.35">
      <c r="D55" s="347" t="s">
        <v>279</v>
      </c>
    </row>
    <row r="57" spans="4:4" s="348" customFormat="1" ht="18.5" x14ac:dyDescent="0.45">
      <c r="D57" s="348" t="s">
        <v>285</v>
      </c>
    </row>
    <row r="59" spans="4:4" x14ac:dyDescent="0.35">
      <c r="D59" s="347" t="s">
        <v>280</v>
      </c>
    </row>
    <row r="61" spans="4:4" s="348" customFormat="1" ht="18.5" x14ac:dyDescent="0.45">
      <c r="D61" s="348" t="s">
        <v>281</v>
      </c>
    </row>
    <row r="63" spans="4:4" x14ac:dyDescent="0.35">
      <c r="D63" s="347" t="s">
        <v>282</v>
      </c>
    </row>
  </sheetData>
  <sheetProtection selectLockedCells="1"/>
  <hyperlinks>
    <hyperlink ref="D44" r:id="rId1" display="https://imperialcollegehealthpartners.com/wp-content/uploads/2018/07/Population-Health-Management-Flatpack-Version-1.0-Final-Sent.pdf" xr:uid="{8043E21E-2084-48AF-9E77-FBBEF6D1FCC6}"/>
    <hyperlink ref="D45" r:id="rId2" display="mailto:localstatistics@ageuk.org.uk" xr:uid="{DA0DC20F-9BAC-4F69-B72E-CEE79F2EAE4B}"/>
    <hyperlink ref="D46" r:id="rId3" display="https://www.gov.uk/government/publications/joint-strategic-needs-assessment-and-joint-health-and-wellbeing-strategies-explained" xr:uid="{C0527D9A-0515-4822-AD4B-987B78509557}"/>
    <hyperlink ref="D32" r:id="rId4" xr:uid="{6DE749F1-7B08-4C6F-9241-FBDF2537AF9A}"/>
    <hyperlink ref="D51" r:id="rId5" xr:uid="{D7EF9654-4238-4E7E-9B84-277C8A634D08}"/>
    <hyperlink ref="D55" r:id="rId6" xr:uid="{BB00838D-EDA9-443E-AF84-54A419D13331}"/>
    <hyperlink ref="D59" r:id="rId7" xr:uid="{B297D478-F149-4077-BD87-5254293D95F9}"/>
    <hyperlink ref="D63" r:id="rId8" xr:uid="{2DEEA9D5-CEA4-42F3-9E3F-751090906044}"/>
  </hyperlink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60F4E-E74B-4692-B5C5-60EB5E911FD0}">
  <sheetPr>
    <tabColor theme="0" tint="-0.499984740745262"/>
  </sheetPr>
  <dimension ref="A1:R29"/>
  <sheetViews>
    <sheetView topLeftCell="A6" zoomScale="65" zoomScaleNormal="65" workbookViewId="0">
      <selection activeCell="K26" sqref="K26"/>
    </sheetView>
  </sheetViews>
  <sheetFormatPr defaultColWidth="9" defaultRowHeight="85.5" customHeight="1" x14ac:dyDescent="0.35"/>
  <cols>
    <col min="1" max="1" width="2.08984375" style="35" customWidth="1"/>
    <col min="2" max="2" width="2" style="35" customWidth="1"/>
    <col min="3" max="3" width="5.81640625" style="36" customWidth="1"/>
    <col min="4" max="4" width="89.08984375" style="35" customWidth="1"/>
    <col min="5" max="5" width="3.81640625" style="35" customWidth="1"/>
    <col min="6" max="6" width="3.1796875" style="35" customWidth="1"/>
    <col min="7" max="7" width="3" style="35" customWidth="1"/>
    <col min="8" max="8" width="4" style="35" customWidth="1"/>
    <col min="9" max="9" width="15.08984375" style="35" customWidth="1"/>
    <col min="10" max="10" width="2" style="35" customWidth="1"/>
    <col min="11" max="11" width="80.1796875" style="35" customWidth="1"/>
    <col min="12" max="12" width="87.54296875" style="35" customWidth="1"/>
    <col min="13" max="13" width="1.81640625" style="35" customWidth="1"/>
    <col min="14" max="14" width="33.81640625" style="37" customWidth="1"/>
    <col min="15" max="15" width="3" style="35" customWidth="1"/>
    <col min="16" max="16" width="1.81640625" style="35" customWidth="1"/>
    <col min="17" max="17" width="14.54296875" style="35" customWidth="1"/>
    <col min="18" max="18" width="41.81640625" style="40" customWidth="1"/>
    <col min="19" max="19" width="7" style="35" customWidth="1"/>
    <col min="20" max="16384" width="9" style="35"/>
  </cols>
  <sheetData>
    <row r="1" spans="1:18" ht="18.5" hidden="1" x14ac:dyDescent="0.35">
      <c r="Q1" s="374" t="s">
        <v>11</v>
      </c>
      <c r="R1" s="375"/>
    </row>
    <row r="2" spans="1:18" ht="18.5" hidden="1" x14ac:dyDescent="0.35">
      <c r="Q2" s="38" t="s">
        <v>12</v>
      </c>
      <c r="R2" s="39" t="s">
        <v>13</v>
      </c>
    </row>
    <row r="3" spans="1:18" ht="28" hidden="1" x14ac:dyDescent="0.35">
      <c r="Q3" s="38" t="s">
        <v>14</v>
      </c>
      <c r="R3" s="39" t="s">
        <v>15</v>
      </c>
    </row>
    <row r="4" spans="1:18" ht="28" hidden="1" x14ac:dyDescent="0.35">
      <c r="Q4" s="38" t="s">
        <v>16</v>
      </c>
      <c r="R4" s="39" t="s">
        <v>17</v>
      </c>
    </row>
    <row r="5" spans="1:18" ht="18.5" hidden="1" x14ac:dyDescent="0.35">
      <c r="Q5" s="38" t="s">
        <v>18</v>
      </c>
      <c r="R5" s="39" t="s">
        <v>19</v>
      </c>
    </row>
    <row r="6" spans="1:18" ht="18.5" x14ac:dyDescent="0.35"/>
    <row r="7" spans="1:18" ht="15.5" x14ac:dyDescent="0.35">
      <c r="A7"/>
      <c r="B7" s="376"/>
      <c r="C7" s="376"/>
      <c r="D7" s="377"/>
      <c r="E7" s="377"/>
      <c r="F7" s="377"/>
      <c r="G7" s="377"/>
      <c r="H7" s="377"/>
      <c r="I7" s="377"/>
      <c r="J7" s="377"/>
      <c r="K7" s="377"/>
      <c r="L7" s="377"/>
      <c r="M7" s="378"/>
      <c r="N7" s="378"/>
      <c r="O7" s="41"/>
    </row>
    <row r="8" spans="1:18" ht="140" customHeight="1" x14ac:dyDescent="0.7">
      <c r="A8"/>
      <c r="B8" s="42"/>
      <c r="C8" s="43"/>
      <c r="D8" s="379" t="s">
        <v>89</v>
      </c>
      <c r="E8" s="380"/>
      <c r="F8" s="380"/>
      <c r="G8" s="380"/>
      <c r="H8" s="380"/>
      <c r="I8" s="380"/>
      <c r="J8" s="380"/>
      <c r="K8" s="380"/>
      <c r="L8" s="380"/>
      <c r="M8" s="381"/>
      <c r="N8" s="381"/>
      <c r="O8" s="41"/>
    </row>
    <row r="9" spans="1:18" ht="15.5" x14ac:dyDescent="0.35">
      <c r="A9"/>
      <c r="B9" s="376"/>
      <c r="C9" s="376"/>
      <c r="D9" s="377"/>
      <c r="E9" s="377"/>
      <c r="F9" s="377"/>
      <c r="G9" s="377"/>
      <c r="H9" s="377"/>
      <c r="I9" s="377"/>
      <c r="J9" s="377"/>
      <c r="K9" s="377"/>
      <c r="L9" s="377"/>
      <c r="M9" s="378"/>
      <c r="N9" s="378"/>
      <c r="O9" s="41"/>
    </row>
    <row r="10" spans="1:18" s="52" customFormat="1" ht="21" x14ac:dyDescent="0.5">
      <c r="A10" s="44"/>
      <c r="B10" s="42"/>
      <c r="C10" s="280"/>
      <c r="D10" s="280"/>
      <c r="E10" s="382"/>
      <c r="F10" s="383"/>
      <c r="G10" s="383"/>
      <c r="H10" s="383"/>
      <c r="I10" s="383"/>
      <c r="J10" s="47"/>
      <c r="K10" s="48" t="s">
        <v>20</v>
      </c>
      <c r="L10" s="48" t="s">
        <v>21</v>
      </c>
      <c r="M10" s="49"/>
      <c r="N10" s="50" t="s">
        <v>11</v>
      </c>
      <c r="O10" s="51"/>
      <c r="R10" s="53"/>
    </row>
    <row r="11" spans="1:18" s="52" customFormat="1" ht="46.5" x14ac:dyDescent="0.5">
      <c r="A11" s="44"/>
      <c r="B11" s="42"/>
      <c r="C11" s="174" t="s">
        <v>216</v>
      </c>
      <c r="D11" s="274" t="s">
        <v>82</v>
      </c>
      <c r="E11" s="384" t="s">
        <v>23</v>
      </c>
      <c r="F11" s="385"/>
      <c r="G11" s="385"/>
      <c r="H11" s="385"/>
      <c r="I11" s="386"/>
      <c r="J11" s="47"/>
      <c r="K11" s="55"/>
      <c r="L11" s="55"/>
      <c r="M11" s="220"/>
      <c r="N11" s="56" t="s">
        <v>236</v>
      </c>
      <c r="O11" s="51"/>
      <c r="R11" s="53"/>
    </row>
    <row r="12" spans="1:18" ht="31" x14ac:dyDescent="0.35">
      <c r="A12"/>
      <c r="B12" s="42"/>
      <c r="C12" s="275" t="s">
        <v>22</v>
      </c>
      <c r="D12" s="276" t="s">
        <v>83</v>
      </c>
      <c r="E12" s="361" t="s">
        <v>23</v>
      </c>
      <c r="F12" s="362"/>
      <c r="G12" s="362"/>
      <c r="H12" s="362"/>
      <c r="I12" s="363"/>
      <c r="J12" s="47"/>
      <c r="K12" s="271"/>
      <c r="L12" s="271"/>
      <c r="M12" s="220"/>
      <c r="N12" s="341"/>
      <c r="O12" s="41"/>
    </row>
    <row r="13" spans="1:18" ht="31" x14ac:dyDescent="0.35">
      <c r="A13"/>
      <c r="B13" s="42"/>
      <c r="C13" s="275" t="s">
        <v>24</v>
      </c>
      <c r="D13" s="276" t="s">
        <v>84</v>
      </c>
      <c r="E13" s="361" t="s">
        <v>23</v>
      </c>
      <c r="F13" s="362"/>
      <c r="G13" s="362"/>
      <c r="H13" s="362"/>
      <c r="I13" s="363"/>
      <c r="J13" s="47"/>
      <c r="K13" s="271"/>
      <c r="L13" s="271"/>
      <c r="M13" s="220"/>
      <c r="N13" s="341"/>
      <c r="O13" s="41"/>
      <c r="R13" s="35"/>
    </row>
    <row r="14" spans="1:18" ht="15.5" x14ac:dyDescent="0.35">
      <c r="A14"/>
      <c r="B14" s="42"/>
      <c r="C14" s="281"/>
      <c r="D14" s="281"/>
      <c r="E14" s="371"/>
      <c r="F14" s="372"/>
      <c r="G14" s="372"/>
      <c r="H14" s="372"/>
      <c r="I14" s="373"/>
      <c r="J14" s="47"/>
      <c r="K14" s="228" t="s">
        <v>20</v>
      </c>
      <c r="L14" s="227" t="s">
        <v>21</v>
      </c>
      <c r="M14" s="220"/>
      <c r="N14" s="221" t="s">
        <v>11</v>
      </c>
      <c r="O14" s="41"/>
    </row>
    <row r="15" spans="1:18" ht="31" x14ac:dyDescent="0.35">
      <c r="A15"/>
      <c r="B15" s="42"/>
      <c r="C15" s="174" t="s">
        <v>32</v>
      </c>
      <c r="D15" s="277" t="s">
        <v>85</v>
      </c>
      <c r="E15" s="384" t="s">
        <v>23</v>
      </c>
      <c r="F15" s="385"/>
      <c r="G15" s="385"/>
      <c r="H15" s="385"/>
      <c r="I15" s="386"/>
      <c r="J15" s="47"/>
      <c r="K15" s="55"/>
      <c r="L15" s="55"/>
      <c r="M15" s="220"/>
      <c r="N15" s="56" t="s">
        <v>236</v>
      </c>
      <c r="O15" s="41"/>
    </row>
    <row r="16" spans="1:18" ht="31" x14ac:dyDescent="0.35">
      <c r="A16"/>
      <c r="B16" s="42"/>
      <c r="C16" s="275" t="s">
        <v>22</v>
      </c>
      <c r="D16" s="278" t="s">
        <v>86</v>
      </c>
      <c r="E16" s="361" t="s">
        <v>23</v>
      </c>
      <c r="F16" s="362"/>
      <c r="G16" s="362"/>
      <c r="H16" s="362"/>
      <c r="I16" s="363"/>
      <c r="J16" s="47"/>
      <c r="K16" s="271"/>
      <c r="L16" s="271"/>
      <c r="M16" s="220"/>
      <c r="N16" s="341"/>
      <c r="O16" s="41"/>
    </row>
    <row r="17" spans="1:15" ht="31" x14ac:dyDescent="0.35">
      <c r="A17"/>
      <c r="B17" s="42"/>
      <c r="C17" s="275" t="s">
        <v>24</v>
      </c>
      <c r="D17" s="278" t="s">
        <v>240</v>
      </c>
      <c r="E17" s="361" t="s">
        <v>23</v>
      </c>
      <c r="F17" s="362"/>
      <c r="G17" s="362"/>
      <c r="H17" s="362"/>
      <c r="I17" s="363"/>
      <c r="J17" s="47"/>
      <c r="K17" s="271"/>
      <c r="L17" s="271"/>
      <c r="M17" s="220"/>
      <c r="N17" s="341"/>
      <c r="O17" s="41"/>
    </row>
    <row r="18" spans="1:15" ht="46.5" x14ac:dyDescent="0.35">
      <c r="A18"/>
      <c r="B18" s="42"/>
      <c r="C18" s="275" t="s">
        <v>25</v>
      </c>
      <c r="D18" s="278" t="s">
        <v>87</v>
      </c>
      <c r="E18" s="361" t="s">
        <v>23</v>
      </c>
      <c r="F18" s="362"/>
      <c r="G18" s="362"/>
      <c r="H18" s="362"/>
      <c r="I18" s="363"/>
      <c r="J18" s="47"/>
      <c r="K18" s="271"/>
      <c r="L18" s="271"/>
      <c r="M18" s="220"/>
      <c r="N18" s="341"/>
      <c r="O18" s="41"/>
    </row>
    <row r="19" spans="1:15" ht="46.5" x14ac:dyDescent="0.35">
      <c r="A19"/>
      <c r="B19" s="42"/>
      <c r="C19" s="275" t="s">
        <v>26</v>
      </c>
      <c r="D19" s="278" t="s">
        <v>88</v>
      </c>
      <c r="E19" s="361" t="s">
        <v>23</v>
      </c>
      <c r="F19" s="362"/>
      <c r="G19" s="362"/>
      <c r="H19" s="362"/>
      <c r="I19" s="363"/>
      <c r="J19" s="47"/>
      <c r="K19" s="271"/>
      <c r="L19" s="271"/>
      <c r="M19" s="220"/>
      <c r="N19" s="341"/>
      <c r="O19" s="41"/>
    </row>
    <row r="20" spans="1:15" ht="62" x14ac:dyDescent="0.35">
      <c r="A20"/>
      <c r="B20" s="42"/>
      <c r="C20" s="275" t="s">
        <v>77</v>
      </c>
      <c r="D20" s="279" t="s">
        <v>243</v>
      </c>
      <c r="E20" s="364" t="s">
        <v>23</v>
      </c>
      <c r="F20" s="365"/>
      <c r="G20" s="365"/>
      <c r="H20" s="365"/>
      <c r="I20" s="366"/>
      <c r="J20" s="47"/>
      <c r="K20" s="271"/>
      <c r="L20" s="271"/>
      <c r="M20" s="220"/>
      <c r="N20" s="341"/>
      <c r="O20" s="41"/>
    </row>
    <row r="21" spans="1:15" ht="46.5" x14ac:dyDescent="0.35">
      <c r="A21"/>
      <c r="B21" s="42"/>
      <c r="C21" s="275" t="s">
        <v>28</v>
      </c>
      <c r="D21" s="278" t="s">
        <v>221</v>
      </c>
      <c r="E21" s="360" t="s">
        <v>23</v>
      </c>
      <c r="F21" s="360"/>
      <c r="G21" s="360"/>
      <c r="H21" s="360"/>
      <c r="I21" s="360"/>
      <c r="J21" s="47"/>
      <c r="K21" s="282"/>
      <c r="L21" s="271"/>
      <c r="M21" s="220"/>
      <c r="N21" s="341"/>
      <c r="O21" s="41"/>
    </row>
    <row r="22" spans="1:15" ht="15.5" x14ac:dyDescent="0.35">
      <c r="A22"/>
      <c r="B22" s="42"/>
      <c r="C22" s="281"/>
      <c r="D22" s="281"/>
      <c r="E22" s="367"/>
      <c r="F22" s="368"/>
      <c r="G22" s="368"/>
      <c r="H22" s="368"/>
      <c r="I22" s="369"/>
      <c r="J22" s="47"/>
      <c r="K22" s="284" t="s">
        <v>20</v>
      </c>
      <c r="L22" s="222" t="s">
        <v>21</v>
      </c>
      <c r="M22" s="220"/>
      <c r="N22" s="50" t="s">
        <v>11</v>
      </c>
      <c r="O22" s="41"/>
    </row>
    <row r="23" spans="1:15" ht="31" x14ac:dyDescent="0.35">
      <c r="A23"/>
      <c r="B23" s="42"/>
      <c r="C23" s="174" t="s">
        <v>33</v>
      </c>
      <c r="D23" s="283" t="s">
        <v>90</v>
      </c>
      <c r="E23" s="370" t="s">
        <v>23</v>
      </c>
      <c r="F23" s="370"/>
      <c r="G23" s="370"/>
      <c r="H23" s="370"/>
      <c r="I23" s="370"/>
      <c r="J23" s="47"/>
      <c r="K23" s="330"/>
      <c r="L23" s="331"/>
      <c r="M23" s="220"/>
      <c r="N23" s="56" t="s">
        <v>236</v>
      </c>
      <c r="O23" s="41"/>
    </row>
    <row r="24" spans="1:15" ht="46.5" x14ac:dyDescent="0.35">
      <c r="A24"/>
      <c r="B24" s="42"/>
      <c r="C24" s="275" t="s">
        <v>22</v>
      </c>
      <c r="D24" s="278" t="s">
        <v>91</v>
      </c>
      <c r="E24" s="360" t="s">
        <v>23</v>
      </c>
      <c r="F24" s="360"/>
      <c r="G24" s="360"/>
      <c r="H24" s="360"/>
      <c r="I24" s="360"/>
      <c r="J24" s="47"/>
      <c r="K24" s="285"/>
      <c r="L24" s="286"/>
      <c r="M24" s="220"/>
      <c r="N24" s="341"/>
      <c r="O24" s="41"/>
    </row>
    <row r="25" spans="1:15" ht="31" x14ac:dyDescent="0.35">
      <c r="A25"/>
      <c r="B25" s="42"/>
      <c r="C25" s="275" t="s">
        <v>24</v>
      </c>
      <c r="D25" s="278" t="s">
        <v>222</v>
      </c>
      <c r="E25" s="360" t="s">
        <v>23</v>
      </c>
      <c r="F25" s="360"/>
      <c r="G25" s="360"/>
      <c r="H25" s="360"/>
      <c r="I25" s="360"/>
      <c r="J25" s="47"/>
      <c r="K25" s="285"/>
      <c r="L25" s="286"/>
      <c r="M25" s="220"/>
      <c r="N25" s="341"/>
      <c r="O25" s="41"/>
    </row>
    <row r="26" spans="1:15" ht="31" x14ac:dyDescent="0.35">
      <c r="A26"/>
      <c r="B26" s="42"/>
      <c r="C26" s="275" t="s">
        <v>25</v>
      </c>
      <c r="D26" s="278" t="s">
        <v>248</v>
      </c>
      <c r="E26" s="360" t="s">
        <v>23</v>
      </c>
      <c r="F26" s="360"/>
      <c r="G26" s="360"/>
      <c r="H26" s="360"/>
      <c r="I26" s="360"/>
      <c r="J26" s="47"/>
      <c r="K26" s="271"/>
      <c r="L26" s="271"/>
      <c r="M26" s="220"/>
      <c r="N26" s="341"/>
      <c r="O26" s="41"/>
    </row>
    <row r="27" spans="1:15" ht="46.5" x14ac:dyDescent="0.35">
      <c r="A27"/>
      <c r="B27" s="42"/>
      <c r="C27" s="275" t="s">
        <v>26</v>
      </c>
      <c r="D27" s="278" t="s">
        <v>223</v>
      </c>
      <c r="E27" s="360" t="s">
        <v>23</v>
      </c>
      <c r="F27" s="360"/>
      <c r="G27" s="360"/>
      <c r="H27" s="360"/>
      <c r="I27" s="360"/>
      <c r="J27" s="47"/>
      <c r="K27" s="271"/>
      <c r="L27" s="271"/>
      <c r="M27" s="220"/>
      <c r="N27" s="341"/>
      <c r="O27" s="41"/>
    </row>
    <row r="28" spans="1:15" ht="46.5" x14ac:dyDescent="0.35">
      <c r="A28"/>
      <c r="B28" s="42"/>
      <c r="C28" s="275" t="s">
        <v>77</v>
      </c>
      <c r="D28" s="278" t="s">
        <v>92</v>
      </c>
      <c r="E28" s="360" t="s">
        <v>23</v>
      </c>
      <c r="F28" s="360"/>
      <c r="G28" s="360"/>
      <c r="H28" s="360"/>
      <c r="I28" s="360"/>
      <c r="J28" s="47"/>
      <c r="K28" s="271"/>
      <c r="L28" s="287"/>
      <c r="M28" s="220"/>
      <c r="N28" s="341"/>
      <c r="O28" s="41"/>
    </row>
    <row r="29" spans="1:15" ht="18.5" x14ac:dyDescent="0.35">
      <c r="A29"/>
      <c r="B29" s="60"/>
      <c r="C29" s="61"/>
      <c r="D29" s="60"/>
      <c r="E29" s="60"/>
      <c r="F29" s="60"/>
      <c r="G29" s="60"/>
      <c r="H29" s="60"/>
      <c r="I29" s="60"/>
      <c r="J29" s="60"/>
      <c r="K29" s="60"/>
      <c r="L29" s="60"/>
      <c r="M29" s="60"/>
      <c r="N29" s="62"/>
      <c r="O29" s="60"/>
    </row>
  </sheetData>
  <sheetProtection algorithmName="SHA-512" hashValue="tOtsJFW8RmuvXrRjkwnSoItICuz5tZ4ucQiZSVZ9CpuKpiu15qM8xPvdGRaYnH6C6tPc2pw8nU6Dbq1FfYCYvA==" saltValue="xzvhAzLGyBk3nt6ZqXgrqg==" spinCount="100000" sheet="1" formatCells="0" formatRows="0" insertHyperlinks="0"/>
  <mergeCells count="23">
    <mergeCell ref="E16:I16"/>
    <mergeCell ref="E14:I14"/>
    <mergeCell ref="E13:I13"/>
    <mergeCell ref="E12:I12"/>
    <mergeCell ref="Q1:R1"/>
    <mergeCell ref="B7:N7"/>
    <mergeCell ref="D8:N8"/>
    <mergeCell ref="B9:N9"/>
    <mergeCell ref="E10:I10"/>
    <mergeCell ref="E11:I11"/>
    <mergeCell ref="E15:I15"/>
    <mergeCell ref="E26:I26"/>
    <mergeCell ref="E28:I28"/>
    <mergeCell ref="E17:I17"/>
    <mergeCell ref="E18:I18"/>
    <mergeCell ref="E19:I19"/>
    <mergeCell ref="E27:I27"/>
    <mergeCell ref="E25:I25"/>
    <mergeCell ref="E20:I20"/>
    <mergeCell ref="E21:I21"/>
    <mergeCell ref="E22:I22"/>
    <mergeCell ref="E24:I24"/>
    <mergeCell ref="E23:I23"/>
  </mergeCells>
  <conditionalFormatting sqref="E11:E13 E15:E21">
    <cfRule type="cellIs" dxfId="396" priority="77" operator="equal">
      <formula>"x"</formula>
    </cfRule>
    <cfRule type="cellIs" dxfId="395" priority="78" operator="equal">
      <formula>""</formula>
    </cfRule>
    <cfRule type="cellIs" dxfId="394" priority="79" operator="equal">
      <formula>"N/A"</formula>
    </cfRule>
    <cfRule type="cellIs" dxfId="393" priority="80" operator="equal">
      <formula>5</formula>
    </cfRule>
    <cfRule type="cellIs" dxfId="392" priority="81" operator="equal">
      <formula>4</formula>
    </cfRule>
    <cfRule type="cellIs" dxfId="391" priority="82" operator="equal">
      <formula>3</formula>
    </cfRule>
    <cfRule type="cellIs" dxfId="390" priority="83" operator="equal">
      <formula>2</formula>
    </cfRule>
    <cfRule type="cellIs" dxfId="389" priority="84" operator="equal">
      <formula>1</formula>
    </cfRule>
    <cfRule type="cellIs" dxfId="388" priority="85" operator="equal">
      <formula>0</formula>
    </cfRule>
  </conditionalFormatting>
  <conditionalFormatting sqref="E23:E28">
    <cfRule type="cellIs" dxfId="387" priority="13" operator="equal">
      <formula>"x"</formula>
    </cfRule>
    <cfRule type="cellIs" dxfId="386" priority="14" operator="equal">
      <formula>""</formula>
    </cfRule>
    <cfRule type="cellIs" dxfId="385" priority="15" operator="equal">
      <formula>"N/A"</formula>
    </cfRule>
    <cfRule type="cellIs" dxfId="384" priority="16" operator="equal">
      <formula>5</formula>
    </cfRule>
    <cfRule type="cellIs" dxfId="383" priority="17" operator="equal">
      <formula>4</formula>
    </cfRule>
    <cfRule type="cellIs" dxfId="382" priority="18" operator="equal">
      <formula>3</formula>
    </cfRule>
    <cfRule type="cellIs" dxfId="381" priority="19" operator="equal">
      <formula>2</formula>
    </cfRule>
    <cfRule type="cellIs" dxfId="380" priority="20" operator="equal">
      <formula>1</formula>
    </cfRule>
    <cfRule type="cellIs" dxfId="379" priority="21" operator="equal">
      <formula>0</formula>
    </cfRule>
  </conditionalFormatting>
  <conditionalFormatting sqref="N10:N28">
    <cfRule type="containsText" dxfId="378" priority="1" operator="containsText" text="Fully Met">
      <formula>NOT(ISERROR(SEARCH("Fully Met",N10)))</formula>
    </cfRule>
    <cfRule type="containsText" dxfId="377" priority="2" operator="containsText" text="Partially Met">
      <formula>NOT(ISERROR(SEARCH("Partially Met",N10)))</formula>
    </cfRule>
    <cfRule type="containsText" dxfId="376" priority="3" operator="containsText" text="Not Met">
      <formula>NOT(ISERROR(SEARCH("Not Met",N10)))</formula>
    </cfRule>
  </conditionalFormatting>
  <conditionalFormatting sqref="Q2">
    <cfRule type="containsText" dxfId="375" priority="75" operator="containsText" text="Not Met">
      <formula>NOT(ISERROR(SEARCH("Not Met",Q2)))</formula>
    </cfRule>
  </conditionalFormatting>
  <conditionalFormatting sqref="Q2:Q5">
    <cfRule type="colorScale" priority="76">
      <colorScale>
        <cfvo type="min"/>
        <cfvo type="percentile" val="50"/>
        <cfvo type="max"/>
        <color rgb="FFF8696B"/>
        <color rgb="FFFFEB84"/>
        <color rgb="FF63BE7B"/>
      </colorScale>
    </cfRule>
  </conditionalFormatting>
  <conditionalFormatting sqref="Q3">
    <cfRule type="containsText" dxfId="374" priority="74" operator="containsText" text="Partially Met">
      <formula>NOT(ISERROR(SEARCH("Partially Met",Q3)))</formula>
    </cfRule>
  </conditionalFormatting>
  <conditionalFormatting sqref="Q4">
    <cfRule type="containsText" dxfId="373" priority="73" operator="containsText" text="Fully Met">
      <formula>NOT(ISERROR(SEARCH("Fully Met",Q4)))</formula>
    </cfRule>
  </conditionalFormatting>
  <dataValidations count="2">
    <dataValidation type="list" allowBlank="1" showInputMessage="1" showErrorMessage="1" sqref="N14 N10 N22" xr:uid="{F427B9A9-41DB-4BE3-9359-DBA70217081A}">
      <formula1>AuditColour</formula1>
    </dataValidation>
    <dataValidation type="list" allowBlank="1" showInputMessage="1" showErrorMessage="1" sqref="N11 N15 N23" xr:uid="{5FF384CA-7D79-41C1-A002-AD63D8044A6D}">
      <formula1>"Not Met, Partially Met, Fully Met, X"</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3F2C-8BD2-4C93-BCCE-FA22CFF71695}">
  <sheetPr>
    <tabColor theme="7" tint="-0.249977111117893"/>
  </sheetPr>
  <dimension ref="B1:R1973"/>
  <sheetViews>
    <sheetView topLeftCell="A7" zoomScale="69" zoomScaleNormal="69" workbookViewId="0">
      <selection activeCell="D9" sqref="D9:N9"/>
    </sheetView>
  </sheetViews>
  <sheetFormatPr defaultColWidth="9" defaultRowHeight="56.25" customHeight="1" x14ac:dyDescent="0.35"/>
  <cols>
    <col min="1" max="1" width="2.08984375" customWidth="1"/>
    <col min="2" max="2" width="2" customWidth="1"/>
    <col min="3" max="3" width="5.81640625" style="81" customWidth="1"/>
    <col min="4" max="4" width="76" style="82" customWidth="1"/>
    <col min="5" max="9" width="7.1796875" customWidth="1"/>
    <col min="10" max="10" width="2" customWidth="1"/>
    <col min="11" max="11" width="104" customWidth="1"/>
    <col min="12" max="12" width="96" customWidth="1"/>
    <col min="13" max="13" width="2.08984375" customWidth="1"/>
    <col min="14" max="14" width="19.81640625" style="65" customWidth="1"/>
    <col min="15" max="15" width="2.08984375" customWidth="1"/>
    <col min="16" max="16" width="1.81640625" customWidth="1"/>
    <col min="17" max="17" width="14.54296875" customWidth="1"/>
    <col min="18" max="18" width="41.81640625" style="64" customWidth="1"/>
  </cols>
  <sheetData>
    <row r="1" spans="2:18" ht="27.75" hidden="1" customHeight="1" x14ac:dyDescent="0.35"/>
    <row r="2" spans="2:18" ht="32.25" hidden="1" customHeight="1" x14ac:dyDescent="0.35">
      <c r="Q2" s="390" t="s">
        <v>11</v>
      </c>
      <c r="R2" s="391"/>
    </row>
    <row r="3" spans="2:18" ht="32.25" hidden="1" customHeight="1" x14ac:dyDescent="0.35">
      <c r="Q3" s="38" t="s">
        <v>12</v>
      </c>
      <c r="R3" s="39" t="s">
        <v>13</v>
      </c>
    </row>
    <row r="4" spans="2:18" ht="32.25" hidden="1" customHeight="1" x14ac:dyDescent="0.35">
      <c r="Q4" s="38" t="s">
        <v>14</v>
      </c>
      <c r="R4" s="39" t="s">
        <v>15</v>
      </c>
    </row>
    <row r="5" spans="2:18" ht="32.25" hidden="1" customHeight="1" x14ac:dyDescent="0.35">
      <c r="Q5" s="38" t="s">
        <v>16</v>
      </c>
      <c r="R5" s="39" t="s">
        <v>34</v>
      </c>
    </row>
    <row r="6" spans="2:18" ht="32.25" hidden="1" customHeight="1" x14ac:dyDescent="0.35">
      <c r="Q6" s="66" t="s">
        <v>18</v>
      </c>
      <c r="R6" s="67" t="s">
        <v>19</v>
      </c>
    </row>
    <row r="7" spans="2:18" ht="15" customHeight="1" x14ac:dyDescent="0.35"/>
    <row r="8" spans="2:18" ht="14.25" customHeight="1" x14ac:dyDescent="0.35">
      <c r="B8" s="392"/>
      <c r="C8" s="392"/>
      <c r="D8" s="393"/>
      <c r="E8" s="393"/>
      <c r="F8" s="393"/>
      <c r="G8" s="393"/>
      <c r="H8" s="393"/>
      <c r="I8" s="393"/>
      <c r="J8" s="393"/>
      <c r="K8" s="393"/>
      <c r="L8" s="393"/>
      <c r="M8" s="394"/>
      <c r="N8" s="394"/>
      <c r="O8" s="83"/>
    </row>
    <row r="9" spans="2:18" ht="141" customHeight="1" x14ac:dyDescent="0.35">
      <c r="B9" s="84"/>
      <c r="C9" s="43"/>
      <c r="D9" s="395" t="s">
        <v>93</v>
      </c>
      <c r="E9" s="395"/>
      <c r="F9" s="395"/>
      <c r="G9" s="395"/>
      <c r="H9" s="395"/>
      <c r="I9" s="395"/>
      <c r="J9" s="395"/>
      <c r="K9" s="395"/>
      <c r="L9" s="395"/>
      <c r="M9" s="395"/>
      <c r="N9" s="395"/>
      <c r="O9" s="83"/>
    </row>
    <row r="10" spans="2:18" ht="17.25" customHeight="1" x14ac:dyDescent="0.35">
      <c r="B10" s="392"/>
      <c r="C10" s="392"/>
      <c r="D10" s="393"/>
      <c r="E10" s="393"/>
      <c r="F10" s="393"/>
      <c r="G10" s="393"/>
      <c r="H10" s="393"/>
      <c r="I10" s="393"/>
      <c r="J10" s="393"/>
      <c r="K10" s="393"/>
      <c r="L10" s="393"/>
      <c r="M10" s="394"/>
      <c r="N10" s="394"/>
      <c r="O10" s="83"/>
    </row>
    <row r="11" spans="2:18" s="44" customFormat="1" ht="85.5" customHeight="1" x14ac:dyDescent="0.5">
      <c r="B11" s="84"/>
      <c r="C11" s="288"/>
      <c r="D11" s="288"/>
      <c r="E11" s="382"/>
      <c r="F11" s="383"/>
      <c r="G11" s="383"/>
      <c r="H11" s="383"/>
      <c r="I11" s="383"/>
      <c r="J11" s="85"/>
      <c r="K11" s="48" t="s">
        <v>20</v>
      </c>
      <c r="L11" s="48" t="s">
        <v>21</v>
      </c>
      <c r="M11" s="86"/>
      <c r="N11" s="50" t="s">
        <v>11</v>
      </c>
      <c r="O11" s="87"/>
      <c r="R11" s="73"/>
    </row>
    <row r="12" spans="2:18" s="44" customFormat="1" ht="31" x14ac:dyDescent="0.5">
      <c r="B12" s="84"/>
      <c r="C12" s="174" t="s">
        <v>37</v>
      </c>
      <c r="D12" s="283" t="s">
        <v>94</v>
      </c>
      <c r="E12" s="384" t="s">
        <v>23</v>
      </c>
      <c r="F12" s="385"/>
      <c r="G12" s="385"/>
      <c r="H12" s="385"/>
      <c r="I12" s="386"/>
      <c r="J12" s="85"/>
      <c r="K12" s="309"/>
      <c r="L12" s="309"/>
      <c r="M12" s="332"/>
      <c r="N12" s="56" t="s">
        <v>236</v>
      </c>
      <c r="O12" s="87"/>
      <c r="R12" s="73"/>
    </row>
    <row r="13" spans="2:18" ht="46.5" x14ac:dyDescent="0.35">
      <c r="B13" s="84"/>
      <c r="C13" s="289" t="s">
        <v>22</v>
      </c>
      <c r="D13" s="290" t="s">
        <v>244</v>
      </c>
      <c r="E13" s="387" t="s">
        <v>23</v>
      </c>
      <c r="F13" s="388"/>
      <c r="G13" s="388"/>
      <c r="H13" s="388"/>
      <c r="I13" s="389"/>
      <c r="J13" s="85"/>
      <c r="K13" s="291"/>
      <c r="L13" s="291"/>
      <c r="M13" s="332"/>
      <c r="N13" s="336"/>
      <c r="O13" s="83"/>
    </row>
    <row r="14" spans="2:18" ht="31" x14ac:dyDescent="0.35">
      <c r="B14" s="84"/>
      <c r="C14" s="289" t="s">
        <v>24</v>
      </c>
      <c r="D14" s="290" t="s">
        <v>224</v>
      </c>
      <c r="E14" s="387" t="s">
        <v>23</v>
      </c>
      <c r="F14" s="388"/>
      <c r="G14" s="388"/>
      <c r="H14" s="388"/>
      <c r="I14" s="389"/>
      <c r="J14" s="85"/>
      <c r="K14" s="292"/>
      <c r="L14" s="291"/>
      <c r="M14" s="332"/>
      <c r="N14" s="336"/>
      <c r="O14" s="83"/>
    </row>
    <row r="15" spans="2:18" ht="15.5" x14ac:dyDescent="0.35">
      <c r="B15" s="84"/>
      <c r="C15" s="289" t="s">
        <v>25</v>
      </c>
      <c r="D15" s="290" t="s">
        <v>225</v>
      </c>
      <c r="E15" s="387" t="s">
        <v>23</v>
      </c>
      <c r="F15" s="388"/>
      <c r="G15" s="388"/>
      <c r="H15" s="388"/>
      <c r="I15" s="389"/>
      <c r="J15" s="85"/>
      <c r="K15" s="292"/>
      <c r="L15" s="291"/>
      <c r="M15" s="332"/>
      <c r="N15" s="336"/>
      <c r="O15" s="83"/>
    </row>
    <row r="16" spans="2:18" ht="31" x14ac:dyDescent="0.35">
      <c r="B16" s="84"/>
      <c r="C16" s="289" t="s">
        <v>26</v>
      </c>
      <c r="D16" s="293" t="s">
        <v>95</v>
      </c>
      <c r="E16" s="387" t="s">
        <v>23</v>
      </c>
      <c r="F16" s="388"/>
      <c r="G16" s="388"/>
      <c r="H16" s="388"/>
      <c r="I16" s="389"/>
      <c r="J16" s="85"/>
      <c r="K16" s="292" t="s">
        <v>36</v>
      </c>
      <c r="L16" s="291"/>
      <c r="M16" s="332"/>
      <c r="N16" s="336"/>
      <c r="O16" s="83"/>
    </row>
    <row r="17" spans="2:15" ht="18.5" x14ac:dyDescent="0.35">
      <c r="B17" s="83"/>
      <c r="C17" s="88"/>
      <c r="D17" s="89"/>
      <c r="E17" s="83"/>
      <c r="F17" s="83"/>
      <c r="G17" s="83"/>
      <c r="H17" s="83"/>
      <c r="I17" s="83"/>
      <c r="J17" s="83"/>
      <c r="K17" s="83"/>
      <c r="L17" s="83"/>
      <c r="M17" s="83"/>
      <c r="N17" s="90"/>
      <c r="O17" s="83"/>
    </row>
    <row r="18" spans="2:15" ht="85.5" customHeight="1" x14ac:dyDescent="0.35"/>
    <row r="19" spans="2:15" ht="18.5" x14ac:dyDescent="0.35"/>
    <row r="20" spans="2:15" ht="18.5" x14ac:dyDescent="0.35"/>
    <row r="21" spans="2:15" ht="18.5" x14ac:dyDescent="0.35"/>
    <row r="22" spans="2:15" ht="18.5" x14ac:dyDescent="0.35"/>
    <row r="23" spans="2:15" ht="18.5" x14ac:dyDescent="0.35"/>
    <row r="24" spans="2:15" ht="18.5" x14ac:dyDescent="0.35"/>
    <row r="25" spans="2:15" ht="18.5" x14ac:dyDescent="0.35"/>
    <row r="26" spans="2:15" ht="18.5" x14ac:dyDescent="0.35"/>
    <row r="27" spans="2:15" ht="18.5" x14ac:dyDescent="0.35"/>
    <row r="28" spans="2:15" ht="18.5" x14ac:dyDescent="0.35"/>
    <row r="29" spans="2:15" ht="18.5" x14ac:dyDescent="0.35"/>
    <row r="30" spans="2:15" ht="18.5" x14ac:dyDescent="0.35"/>
    <row r="31" spans="2:15" ht="18.5" x14ac:dyDescent="0.35"/>
    <row r="32" spans="2:15" ht="18.5" x14ac:dyDescent="0.35"/>
    <row r="33" ht="18.5" x14ac:dyDescent="0.35"/>
    <row r="34" ht="18.5" x14ac:dyDescent="0.35"/>
    <row r="35" ht="18.5" x14ac:dyDescent="0.35"/>
    <row r="36" ht="18.5" x14ac:dyDescent="0.35"/>
    <row r="37" ht="18.5" x14ac:dyDescent="0.35"/>
    <row r="38" ht="18.5" x14ac:dyDescent="0.35"/>
    <row r="39" ht="18.5" x14ac:dyDescent="0.35"/>
    <row r="40" ht="18.5" x14ac:dyDescent="0.35"/>
    <row r="41" ht="18.5" x14ac:dyDescent="0.35"/>
    <row r="42" ht="18.5" x14ac:dyDescent="0.35"/>
    <row r="43" ht="18.5" x14ac:dyDescent="0.35"/>
    <row r="44" ht="18.5" x14ac:dyDescent="0.35"/>
    <row r="45" ht="18.5" x14ac:dyDescent="0.35"/>
    <row r="46" ht="18.5" x14ac:dyDescent="0.35"/>
    <row r="47" ht="18.5" x14ac:dyDescent="0.35"/>
    <row r="48" ht="18.5" x14ac:dyDescent="0.35"/>
    <row r="49" ht="18.5" x14ac:dyDescent="0.35"/>
    <row r="50" ht="18.5" x14ac:dyDescent="0.35"/>
    <row r="51" ht="18.5" x14ac:dyDescent="0.35"/>
    <row r="52" ht="18.5" x14ac:dyDescent="0.35"/>
    <row r="53" ht="18.5" x14ac:dyDescent="0.35"/>
    <row r="54" ht="18.5" x14ac:dyDescent="0.35"/>
    <row r="55" ht="18.5" x14ac:dyDescent="0.35"/>
    <row r="56" ht="18.5" x14ac:dyDescent="0.35"/>
    <row r="57" ht="18.5" x14ac:dyDescent="0.35"/>
    <row r="58" ht="18.5" x14ac:dyDescent="0.35"/>
    <row r="59" ht="18.5" x14ac:dyDescent="0.35"/>
    <row r="60" ht="18.5" x14ac:dyDescent="0.35"/>
    <row r="61" ht="18.5" x14ac:dyDescent="0.35"/>
    <row r="62" ht="18.5" x14ac:dyDescent="0.35"/>
    <row r="63" ht="18.5" x14ac:dyDescent="0.35"/>
    <row r="64" ht="18.5" x14ac:dyDescent="0.35"/>
    <row r="65" ht="18.5" x14ac:dyDescent="0.35"/>
    <row r="66" ht="18.5" x14ac:dyDescent="0.35"/>
    <row r="67" ht="18.5" x14ac:dyDescent="0.35"/>
    <row r="68" ht="18.5" x14ac:dyDescent="0.35"/>
    <row r="69" ht="18.5" x14ac:dyDescent="0.35"/>
    <row r="70" ht="18.5" x14ac:dyDescent="0.35"/>
    <row r="71" ht="18.5" x14ac:dyDescent="0.35"/>
    <row r="72" ht="18.5" x14ac:dyDescent="0.35"/>
    <row r="73" ht="18.5" x14ac:dyDescent="0.35"/>
    <row r="74" ht="18.5" x14ac:dyDescent="0.35"/>
    <row r="75" ht="18.5" x14ac:dyDescent="0.35"/>
    <row r="76" ht="18.5" x14ac:dyDescent="0.35"/>
    <row r="77" ht="18.5" x14ac:dyDescent="0.35"/>
    <row r="78" ht="18.5" x14ac:dyDescent="0.35"/>
    <row r="79" ht="18.5" x14ac:dyDescent="0.35"/>
    <row r="80" ht="18.5" x14ac:dyDescent="0.35"/>
    <row r="81" ht="18.5" x14ac:dyDescent="0.35"/>
    <row r="82" ht="18.5" x14ac:dyDescent="0.35"/>
    <row r="83" ht="18.5" x14ac:dyDescent="0.35"/>
    <row r="84" ht="18.5" x14ac:dyDescent="0.35"/>
    <row r="85" ht="18.5" x14ac:dyDescent="0.35"/>
    <row r="86" ht="18.5" x14ac:dyDescent="0.35"/>
    <row r="87" ht="18.5" x14ac:dyDescent="0.35"/>
    <row r="88" ht="18.5" x14ac:dyDescent="0.35"/>
    <row r="89" ht="18.5" x14ac:dyDescent="0.35"/>
    <row r="90" ht="18.5" x14ac:dyDescent="0.35"/>
    <row r="91" ht="18.5" x14ac:dyDescent="0.35"/>
    <row r="92" ht="18.5" x14ac:dyDescent="0.35"/>
    <row r="93" ht="18.5" x14ac:dyDescent="0.35"/>
    <row r="94" ht="18.5" x14ac:dyDescent="0.35"/>
    <row r="95" ht="18.5" x14ac:dyDescent="0.35"/>
    <row r="96" ht="18.5" x14ac:dyDescent="0.35"/>
    <row r="97" ht="18.5" x14ac:dyDescent="0.35"/>
    <row r="98" ht="18.5" x14ac:dyDescent="0.35"/>
    <row r="99" ht="18.5" x14ac:dyDescent="0.35"/>
    <row r="100" ht="18.5" x14ac:dyDescent="0.35"/>
    <row r="101" ht="18.5" x14ac:dyDescent="0.35"/>
    <row r="102" ht="18.5" x14ac:dyDescent="0.35"/>
    <row r="103" ht="18.5" x14ac:dyDescent="0.35"/>
    <row r="104" ht="18.5" x14ac:dyDescent="0.35"/>
    <row r="105" ht="18.5" x14ac:dyDescent="0.35"/>
    <row r="106" ht="18.5" x14ac:dyDescent="0.35"/>
    <row r="107" ht="18.5" x14ac:dyDescent="0.35"/>
    <row r="108" ht="18.5" x14ac:dyDescent="0.35"/>
    <row r="109" ht="18.5" x14ac:dyDescent="0.35"/>
    <row r="110" ht="18.5" x14ac:dyDescent="0.35"/>
    <row r="111" ht="18.5" x14ac:dyDescent="0.35"/>
    <row r="112" ht="18.5" x14ac:dyDescent="0.35"/>
    <row r="113" ht="18.5" x14ac:dyDescent="0.35"/>
    <row r="114" ht="18.5" x14ac:dyDescent="0.35"/>
    <row r="115" ht="18.5" x14ac:dyDescent="0.35"/>
    <row r="116" ht="18.5" x14ac:dyDescent="0.35"/>
    <row r="117" ht="18.5" x14ac:dyDescent="0.35"/>
    <row r="118" ht="18.5" x14ac:dyDescent="0.35"/>
    <row r="119" ht="18.5" x14ac:dyDescent="0.35"/>
    <row r="120" ht="18.5" x14ac:dyDescent="0.35"/>
    <row r="121" ht="18.5" x14ac:dyDescent="0.35"/>
    <row r="122" ht="18.5" x14ac:dyDescent="0.35"/>
    <row r="123" ht="18.5" x14ac:dyDescent="0.35"/>
    <row r="124" ht="18.5" x14ac:dyDescent="0.35"/>
    <row r="125" ht="18.5" x14ac:dyDescent="0.35"/>
    <row r="126" ht="18.5" x14ac:dyDescent="0.35"/>
    <row r="127" ht="18.5" x14ac:dyDescent="0.35"/>
    <row r="128" ht="18.5" x14ac:dyDescent="0.35"/>
    <row r="129" ht="18.5" x14ac:dyDescent="0.35"/>
    <row r="130" ht="18.5" x14ac:dyDescent="0.35"/>
    <row r="131" ht="18.5" x14ac:dyDescent="0.35"/>
    <row r="132" ht="18.5" x14ac:dyDescent="0.35"/>
    <row r="133" ht="18.5" x14ac:dyDescent="0.35"/>
    <row r="134" ht="18.5" x14ac:dyDescent="0.35"/>
    <row r="135" ht="18.5" x14ac:dyDescent="0.35"/>
    <row r="136" ht="18.5" x14ac:dyDescent="0.35"/>
    <row r="137" ht="18.5" x14ac:dyDescent="0.35"/>
    <row r="138" ht="18.5" x14ac:dyDescent="0.35"/>
    <row r="139" ht="18.5" x14ac:dyDescent="0.35"/>
    <row r="140" ht="18.5" x14ac:dyDescent="0.35"/>
    <row r="141" ht="18.5" x14ac:dyDescent="0.35"/>
    <row r="142" ht="18.5" x14ac:dyDescent="0.35"/>
    <row r="143" ht="18.5" x14ac:dyDescent="0.35"/>
    <row r="144" ht="18.5" x14ac:dyDescent="0.35"/>
    <row r="145" ht="18.5" x14ac:dyDescent="0.35"/>
    <row r="146" ht="18.5" x14ac:dyDescent="0.35"/>
    <row r="147" ht="18.5" x14ac:dyDescent="0.35"/>
    <row r="148" ht="18.5" x14ac:dyDescent="0.35"/>
    <row r="149" ht="18.5" x14ac:dyDescent="0.35"/>
    <row r="150" ht="18.5" x14ac:dyDescent="0.35"/>
    <row r="151" ht="18.5" x14ac:dyDescent="0.35"/>
    <row r="152" ht="18.5" x14ac:dyDescent="0.35"/>
    <row r="153" ht="18.5" x14ac:dyDescent="0.35"/>
    <row r="154" ht="18.5" x14ac:dyDescent="0.35"/>
    <row r="155" ht="18.5" x14ac:dyDescent="0.35"/>
    <row r="156" ht="18.5" x14ac:dyDescent="0.35"/>
    <row r="157" ht="18.5" x14ac:dyDescent="0.35"/>
    <row r="158" ht="18.5" x14ac:dyDescent="0.35"/>
    <row r="159" ht="18.5" x14ac:dyDescent="0.35"/>
    <row r="160" ht="18.5" x14ac:dyDescent="0.35"/>
    <row r="161" ht="18.5" x14ac:dyDescent="0.35"/>
    <row r="162" ht="18.5" x14ac:dyDescent="0.35"/>
    <row r="163" ht="18.5" x14ac:dyDescent="0.35"/>
    <row r="164" ht="18.5" x14ac:dyDescent="0.35"/>
    <row r="165" ht="18.5" x14ac:dyDescent="0.35"/>
    <row r="166" ht="18.5" x14ac:dyDescent="0.35"/>
    <row r="167" ht="18.5" x14ac:dyDescent="0.35"/>
    <row r="168" ht="18.5" x14ac:dyDescent="0.35"/>
    <row r="169" ht="18.5" x14ac:dyDescent="0.35"/>
    <row r="170" ht="18.5" x14ac:dyDescent="0.35"/>
    <row r="171" ht="18.5" x14ac:dyDescent="0.35"/>
    <row r="172" ht="18.5" x14ac:dyDescent="0.35"/>
    <row r="173" ht="18.5" x14ac:dyDescent="0.35"/>
    <row r="174" ht="18.5" x14ac:dyDescent="0.35"/>
    <row r="175" ht="18.5" x14ac:dyDescent="0.35"/>
    <row r="176" ht="18.5" x14ac:dyDescent="0.35"/>
    <row r="177" ht="18.5" x14ac:dyDescent="0.35"/>
    <row r="178" ht="18.5" x14ac:dyDescent="0.35"/>
    <row r="179" ht="18.5" x14ac:dyDescent="0.35"/>
    <row r="180" ht="18.5" x14ac:dyDescent="0.35"/>
    <row r="181" ht="18.5" x14ac:dyDescent="0.35"/>
    <row r="182" ht="18.5" x14ac:dyDescent="0.35"/>
    <row r="183" ht="18.5" x14ac:dyDescent="0.35"/>
    <row r="184" ht="18.5" x14ac:dyDescent="0.35"/>
    <row r="185" ht="18.5" x14ac:dyDescent="0.35"/>
    <row r="186" ht="18.5" x14ac:dyDescent="0.35"/>
    <row r="187" ht="18.5" x14ac:dyDescent="0.35"/>
    <row r="188" ht="18.5" x14ac:dyDescent="0.35"/>
    <row r="189" ht="18.5" x14ac:dyDescent="0.35"/>
    <row r="190" ht="18.5" x14ac:dyDescent="0.35"/>
    <row r="191" ht="18.5" x14ac:dyDescent="0.35"/>
    <row r="192" ht="18.5" x14ac:dyDescent="0.35"/>
    <row r="193" ht="18.5" x14ac:dyDescent="0.35"/>
    <row r="194" ht="18.5" x14ac:dyDescent="0.35"/>
    <row r="195" ht="18.5" x14ac:dyDescent="0.35"/>
    <row r="196" ht="18.5" x14ac:dyDescent="0.35"/>
    <row r="197" ht="18.5" x14ac:dyDescent="0.35"/>
    <row r="198" ht="18.5" x14ac:dyDescent="0.35"/>
    <row r="199" ht="18.5" x14ac:dyDescent="0.35"/>
    <row r="200" ht="18.5" x14ac:dyDescent="0.35"/>
    <row r="201" ht="18.5" x14ac:dyDescent="0.35"/>
    <row r="202" ht="18.5" x14ac:dyDescent="0.35"/>
    <row r="203" ht="18.5" x14ac:dyDescent="0.35"/>
    <row r="204" ht="18.5" x14ac:dyDescent="0.35"/>
    <row r="205" ht="18.5" x14ac:dyDescent="0.35"/>
    <row r="206" ht="18.5" x14ac:dyDescent="0.35"/>
    <row r="207" ht="18.5" x14ac:dyDescent="0.35"/>
    <row r="208" ht="18.5" x14ac:dyDescent="0.35"/>
    <row r="209" ht="18.5" x14ac:dyDescent="0.35"/>
    <row r="210" ht="18.5" x14ac:dyDescent="0.35"/>
    <row r="211" ht="18.5" x14ac:dyDescent="0.35"/>
    <row r="212" ht="18.5" x14ac:dyDescent="0.35"/>
    <row r="213" ht="18.5" x14ac:dyDescent="0.35"/>
    <row r="214" ht="18.5" x14ac:dyDescent="0.35"/>
    <row r="215" ht="18.5" x14ac:dyDescent="0.35"/>
    <row r="216" ht="18.5" x14ac:dyDescent="0.35"/>
    <row r="217" ht="18.5" x14ac:dyDescent="0.35"/>
    <row r="218" ht="18.5" x14ac:dyDescent="0.35"/>
    <row r="219" ht="18.5" x14ac:dyDescent="0.35"/>
    <row r="220" ht="18.5" x14ac:dyDescent="0.35"/>
    <row r="221" ht="18.5" x14ac:dyDescent="0.35"/>
    <row r="222" ht="18.5" x14ac:dyDescent="0.35"/>
    <row r="223" ht="18.5" x14ac:dyDescent="0.35"/>
    <row r="224" ht="18.5" x14ac:dyDescent="0.35"/>
    <row r="225" ht="18.5" x14ac:dyDescent="0.35"/>
    <row r="226" ht="18.5" x14ac:dyDescent="0.35"/>
    <row r="227" ht="18.5" x14ac:dyDescent="0.35"/>
    <row r="228" ht="18.5" x14ac:dyDescent="0.35"/>
    <row r="229" ht="18.5" x14ac:dyDescent="0.35"/>
    <row r="230" ht="18.5" x14ac:dyDescent="0.35"/>
    <row r="231" ht="18.5" x14ac:dyDescent="0.35"/>
    <row r="232" ht="18.5" x14ac:dyDescent="0.35"/>
    <row r="233" ht="18.5" x14ac:dyDescent="0.35"/>
    <row r="234" ht="18.5" x14ac:dyDescent="0.35"/>
    <row r="235" ht="18.5" x14ac:dyDescent="0.35"/>
    <row r="236" ht="18.5" x14ac:dyDescent="0.35"/>
    <row r="237" ht="18.5" x14ac:dyDescent="0.35"/>
    <row r="238" ht="18.5" x14ac:dyDescent="0.35"/>
    <row r="239" ht="18.5" x14ac:dyDescent="0.35"/>
    <row r="240" ht="18.5" x14ac:dyDescent="0.35"/>
    <row r="241" ht="18.5" x14ac:dyDescent="0.35"/>
    <row r="242" ht="18.5" x14ac:dyDescent="0.35"/>
    <row r="243" ht="18.5" x14ac:dyDescent="0.35"/>
    <row r="244" ht="18.5" x14ac:dyDescent="0.35"/>
    <row r="245" ht="18.5" x14ac:dyDescent="0.35"/>
    <row r="246" ht="18.5" x14ac:dyDescent="0.35"/>
    <row r="247" ht="18.5" x14ac:dyDescent="0.35"/>
    <row r="248" ht="18.5" x14ac:dyDescent="0.35"/>
    <row r="249" ht="18.5" x14ac:dyDescent="0.35"/>
    <row r="250" ht="18.5" x14ac:dyDescent="0.35"/>
    <row r="251" ht="18.5" x14ac:dyDescent="0.35"/>
    <row r="252" ht="18.5" x14ac:dyDescent="0.35"/>
    <row r="253" ht="18.5" x14ac:dyDescent="0.35"/>
    <row r="254" ht="18.5" x14ac:dyDescent="0.35"/>
    <row r="255" ht="18.5" x14ac:dyDescent="0.35"/>
    <row r="256" ht="18.5" x14ac:dyDescent="0.35"/>
    <row r="257" ht="18.5" x14ac:dyDescent="0.35"/>
    <row r="258" ht="18.5" x14ac:dyDescent="0.35"/>
    <row r="259" ht="18.5" x14ac:dyDescent="0.35"/>
    <row r="260" ht="18.5" x14ac:dyDescent="0.35"/>
    <row r="261" ht="18.5" x14ac:dyDescent="0.35"/>
    <row r="262" ht="18.5" x14ac:dyDescent="0.35"/>
    <row r="263" ht="18.5" x14ac:dyDescent="0.35"/>
    <row r="264" ht="18.5" x14ac:dyDescent="0.35"/>
    <row r="265" ht="18.5" x14ac:dyDescent="0.35"/>
    <row r="266" ht="18.5" x14ac:dyDescent="0.35"/>
    <row r="267" ht="18.5" x14ac:dyDescent="0.35"/>
    <row r="268" ht="18.5" x14ac:dyDescent="0.35"/>
    <row r="269" ht="18.5" x14ac:dyDescent="0.35"/>
    <row r="270" ht="18.5" x14ac:dyDescent="0.35"/>
    <row r="271" ht="18.5" x14ac:dyDescent="0.35"/>
    <row r="272" ht="18.5" x14ac:dyDescent="0.35"/>
    <row r="273" ht="18.5" x14ac:dyDescent="0.35"/>
    <row r="274" ht="18.5" x14ac:dyDescent="0.35"/>
    <row r="275" ht="18.5" x14ac:dyDescent="0.35"/>
    <row r="276" ht="18.5" x14ac:dyDescent="0.35"/>
    <row r="277" ht="18.5" x14ac:dyDescent="0.35"/>
    <row r="278" ht="18.5" x14ac:dyDescent="0.35"/>
    <row r="279" ht="18.5" x14ac:dyDescent="0.35"/>
    <row r="280" ht="18.5" x14ac:dyDescent="0.35"/>
    <row r="281" ht="18.5" x14ac:dyDescent="0.35"/>
    <row r="282" ht="18.5" x14ac:dyDescent="0.35"/>
    <row r="283" ht="18.5" x14ac:dyDescent="0.35"/>
    <row r="284" ht="18.5" x14ac:dyDescent="0.35"/>
    <row r="285" ht="18.5" x14ac:dyDescent="0.35"/>
    <row r="286" ht="18.5" x14ac:dyDescent="0.35"/>
    <row r="287" ht="18.5" x14ac:dyDescent="0.35"/>
    <row r="288" ht="18.5" x14ac:dyDescent="0.35"/>
    <row r="289" ht="18.5" x14ac:dyDescent="0.35"/>
    <row r="290" ht="18.5" x14ac:dyDescent="0.35"/>
    <row r="291" ht="18.5" x14ac:dyDescent="0.35"/>
    <row r="292" ht="18.5" x14ac:dyDescent="0.35"/>
    <row r="293" ht="18.5" x14ac:dyDescent="0.35"/>
    <row r="294" ht="18.5" x14ac:dyDescent="0.35"/>
    <row r="295" ht="18.5" x14ac:dyDescent="0.35"/>
    <row r="296" ht="18.5" x14ac:dyDescent="0.35"/>
    <row r="297" ht="18.5" x14ac:dyDescent="0.35"/>
    <row r="298" ht="18.5" x14ac:dyDescent="0.35"/>
    <row r="299" ht="18.5" x14ac:dyDescent="0.35"/>
    <row r="300" ht="18.5" x14ac:dyDescent="0.35"/>
    <row r="301" ht="18.5" x14ac:dyDescent="0.35"/>
    <row r="302" ht="18.5" x14ac:dyDescent="0.35"/>
    <row r="303" ht="18.5" x14ac:dyDescent="0.35"/>
    <row r="304" ht="18.5" x14ac:dyDescent="0.35"/>
    <row r="305" ht="18.5" x14ac:dyDescent="0.35"/>
    <row r="306" ht="18.5" x14ac:dyDescent="0.35"/>
    <row r="307" ht="18.5" x14ac:dyDescent="0.35"/>
    <row r="308" ht="18.5" x14ac:dyDescent="0.35"/>
    <row r="309" ht="18.5" x14ac:dyDescent="0.35"/>
    <row r="310" ht="18.5" x14ac:dyDescent="0.35"/>
    <row r="311" ht="18.5" x14ac:dyDescent="0.35"/>
    <row r="312" ht="18.5" x14ac:dyDescent="0.35"/>
    <row r="313" ht="18.5" x14ac:dyDescent="0.35"/>
    <row r="314" ht="18.5" x14ac:dyDescent="0.35"/>
    <row r="315" ht="18.5" x14ac:dyDescent="0.35"/>
    <row r="316" ht="18.5" x14ac:dyDescent="0.35"/>
    <row r="317" ht="18.5" x14ac:dyDescent="0.35"/>
    <row r="318" ht="18.5" x14ac:dyDescent="0.35"/>
    <row r="319" ht="18.5" x14ac:dyDescent="0.35"/>
    <row r="320" ht="18.5" x14ac:dyDescent="0.35"/>
    <row r="321" ht="18.5" x14ac:dyDescent="0.35"/>
    <row r="322" ht="18.5" x14ac:dyDescent="0.35"/>
    <row r="323" ht="18.5" x14ac:dyDescent="0.35"/>
    <row r="324" ht="18.5" x14ac:dyDescent="0.35"/>
    <row r="325" ht="18.5" x14ac:dyDescent="0.35"/>
    <row r="326" ht="18.5" x14ac:dyDescent="0.35"/>
    <row r="327" ht="18.5" x14ac:dyDescent="0.35"/>
    <row r="328" ht="18.5" x14ac:dyDescent="0.35"/>
    <row r="329" ht="18.5" x14ac:dyDescent="0.35"/>
    <row r="330" ht="18.5" x14ac:dyDescent="0.35"/>
    <row r="331" ht="18.5" x14ac:dyDescent="0.35"/>
    <row r="332" ht="18.5" x14ac:dyDescent="0.35"/>
    <row r="333" ht="18.5" x14ac:dyDescent="0.35"/>
    <row r="334" ht="18.5" x14ac:dyDescent="0.35"/>
    <row r="335" ht="18.5" x14ac:dyDescent="0.35"/>
    <row r="336" ht="18.5" x14ac:dyDescent="0.35"/>
    <row r="337" ht="18.5" x14ac:dyDescent="0.35"/>
    <row r="338" ht="18.5" x14ac:dyDescent="0.35"/>
    <row r="339" ht="18.5" x14ac:dyDescent="0.35"/>
    <row r="340" ht="18.5" x14ac:dyDescent="0.35"/>
    <row r="341" ht="18.5" x14ac:dyDescent="0.35"/>
    <row r="342" ht="18.5" x14ac:dyDescent="0.35"/>
    <row r="343" ht="18.5" x14ac:dyDescent="0.35"/>
    <row r="344" ht="18.5" x14ac:dyDescent="0.35"/>
    <row r="345" ht="18.5" x14ac:dyDescent="0.35"/>
    <row r="346" ht="18.5" x14ac:dyDescent="0.35"/>
    <row r="347" ht="18.5" x14ac:dyDescent="0.35"/>
    <row r="348" ht="18.5" x14ac:dyDescent="0.35"/>
    <row r="349" ht="18.5" x14ac:dyDescent="0.35"/>
    <row r="350" ht="18.5" x14ac:dyDescent="0.35"/>
    <row r="351" ht="18.5" x14ac:dyDescent="0.35"/>
    <row r="352" ht="18.5" x14ac:dyDescent="0.35"/>
    <row r="353" ht="18.5" x14ac:dyDescent="0.35"/>
    <row r="354" ht="18.5" x14ac:dyDescent="0.35"/>
    <row r="355" ht="18.5" x14ac:dyDescent="0.35"/>
    <row r="356" ht="18.5" x14ac:dyDescent="0.35"/>
    <row r="357" ht="18.5" x14ac:dyDescent="0.35"/>
    <row r="358" ht="18.5" x14ac:dyDescent="0.35"/>
    <row r="359" ht="18.5" x14ac:dyDescent="0.35"/>
    <row r="360" ht="18.5" x14ac:dyDescent="0.35"/>
    <row r="361" ht="18.5" x14ac:dyDescent="0.35"/>
    <row r="362" ht="18.5" x14ac:dyDescent="0.35"/>
    <row r="363" ht="18.5" x14ac:dyDescent="0.35"/>
    <row r="364" ht="18.5" x14ac:dyDescent="0.35"/>
    <row r="365" ht="18.5" x14ac:dyDescent="0.35"/>
    <row r="366" ht="18.5" x14ac:dyDescent="0.35"/>
    <row r="367" ht="18.5" x14ac:dyDescent="0.35"/>
    <row r="368" ht="18.5" x14ac:dyDescent="0.35"/>
    <row r="369" ht="18.5" x14ac:dyDescent="0.35"/>
    <row r="370" ht="18.5" x14ac:dyDescent="0.35"/>
    <row r="371" ht="18.5" x14ac:dyDescent="0.35"/>
    <row r="372" ht="18.5" x14ac:dyDescent="0.35"/>
    <row r="373" ht="18.5" x14ac:dyDescent="0.35"/>
    <row r="374" ht="18.5" x14ac:dyDescent="0.35"/>
    <row r="375" ht="18.5" x14ac:dyDescent="0.35"/>
    <row r="376" ht="18.5" x14ac:dyDescent="0.35"/>
    <row r="377" ht="18.5" x14ac:dyDescent="0.35"/>
    <row r="378" ht="18.5" x14ac:dyDescent="0.35"/>
    <row r="379" ht="18.5" x14ac:dyDescent="0.35"/>
    <row r="380" ht="18.5" x14ac:dyDescent="0.35"/>
    <row r="381" ht="18.5" x14ac:dyDescent="0.35"/>
    <row r="382" ht="18.5" x14ac:dyDescent="0.35"/>
    <row r="383" ht="18.5" x14ac:dyDescent="0.35"/>
    <row r="384" ht="18.5" x14ac:dyDescent="0.35"/>
    <row r="385" ht="18.5" x14ac:dyDescent="0.35"/>
    <row r="386" ht="18.5" x14ac:dyDescent="0.35"/>
    <row r="387" ht="18.5" x14ac:dyDescent="0.35"/>
    <row r="388" ht="18.5" x14ac:dyDescent="0.35"/>
    <row r="389" ht="18.5" x14ac:dyDescent="0.35"/>
    <row r="390" ht="18.5" x14ac:dyDescent="0.35"/>
    <row r="391" ht="18.5" x14ac:dyDescent="0.35"/>
    <row r="392" ht="18.5" x14ac:dyDescent="0.35"/>
    <row r="393" ht="18.5" x14ac:dyDescent="0.35"/>
    <row r="394" ht="18.5" x14ac:dyDescent="0.35"/>
    <row r="395" ht="18.5" x14ac:dyDescent="0.35"/>
    <row r="396" ht="18.5" x14ac:dyDescent="0.35"/>
    <row r="397" ht="18.5" x14ac:dyDescent="0.35"/>
    <row r="398" ht="18.5" x14ac:dyDescent="0.35"/>
    <row r="399" ht="18.5" x14ac:dyDescent="0.35"/>
    <row r="400" ht="18.5" x14ac:dyDescent="0.35"/>
    <row r="401" ht="18.5" x14ac:dyDescent="0.35"/>
    <row r="402" ht="18.5" x14ac:dyDescent="0.35"/>
    <row r="403" ht="18.5" x14ac:dyDescent="0.35"/>
    <row r="404" ht="18.5" x14ac:dyDescent="0.35"/>
    <row r="405" ht="18.5" x14ac:dyDescent="0.35"/>
    <row r="406" ht="18.5" x14ac:dyDescent="0.35"/>
    <row r="407" ht="18.5" x14ac:dyDescent="0.35"/>
    <row r="408" ht="18.5" x14ac:dyDescent="0.35"/>
    <row r="409" ht="18.5" x14ac:dyDescent="0.35"/>
    <row r="410" ht="18.5" x14ac:dyDescent="0.35"/>
    <row r="411" ht="18.5" x14ac:dyDescent="0.35"/>
    <row r="412" ht="18.5" x14ac:dyDescent="0.35"/>
    <row r="413" ht="18.5" x14ac:dyDescent="0.35"/>
    <row r="414" ht="18.5" x14ac:dyDescent="0.35"/>
    <row r="415" ht="18.5" x14ac:dyDescent="0.35"/>
    <row r="416" ht="18.5" x14ac:dyDescent="0.35"/>
    <row r="417" ht="18.5" x14ac:dyDescent="0.35"/>
    <row r="418" ht="18.5" x14ac:dyDescent="0.35"/>
    <row r="419" ht="18.5" x14ac:dyDescent="0.35"/>
    <row r="420" ht="18.5" x14ac:dyDescent="0.35"/>
    <row r="421" ht="18.5" x14ac:dyDescent="0.35"/>
    <row r="422" ht="18.5" x14ac:dyDescent="0.35"/>
    <row r="423" ht="18.5" x14ac:dyDescent="0.35"/>
    <row r="424" ht="18.5" x14ac:dyDescent="0.35"/>
    <row r="425" ht="18.5" x14ac:dyDescent="0.35"/>
    <row r="426" ht="18.5" x14ac:dyDescent="0.35"/>
    <row r="427" ht="18.5" x14ac:dyDescent="0.35"/>
    <row r="428" ht="18.5" x14ac:dyDescent="0.35"/>
    <row r="429" ht="18.5" x14ac:dyDescent="0.35"/>
    <row r="430" ht="18.5" x14ac:dyDescent="0.35"/>
    <row r="431" ht="18.5" x14ac:dyDescent="0.35"/>
    <row r="432" ht="18.5" x14ac:dyDescent="0.35"/>
    <row r="433" ht="18.5" x14ac:dyDescent="0.35"/>
    <row r="434" ht="18.5" x14ac:dyDescent="0.35"/>
    <row r="435" ht="18.5" x14ac:dyDescent="0.35"/>
    <row r="436" ht="18.5" x14ac:dyDescent="0.35"/>
    <row r="437" ht="18.5" x14ac:dyDescent="0.35"/>
    <row r="438" ht="18.5" x14ac:dyDescent="0.35"/>
    <row r="439" ht="18.5" x14ac:dyDescent="0.35"/>
    <row r="440" ht="18.5" x14ac:dyDescent="0.35"/>
    <row r="441" ht="18.5" x14ac:dyDescent="0.35"/>
    <row r="442" ht="18.5" x14ac:dyDescent="0.35"/>
    <row r="443" ht="18.5" x14ac:dyDescent="0.35"/>
    <row r="444" ht="18.5" x14ac:dyDescent="0.35"/>
    <row r="445" ht="18.5" x14ac:dyDescent="0.35"/>
    <row r="446" ht="18.5" x14ac:dyDescent="0.35"/>
    <row r="447" ht="18.5" x14ac:dyDescent="0.35"/>
    <row r="448" ht="18.5" x14ac:dyDescent="0.35"/>
    <row r="449" ht="18.5" x14ac:dyDescent="0.35"/>
    <row r="450" ht="18.5" x14ac:dyDescent="0.35"/>
    <row r="451" ht="18.5" x14ac:dyDescent="0.35"/>
    <row r="452" ht="18.5" x14ac:dyDescent="0.35"/>
    <row r="453" ht="18.5" x14ac:dyDescent="0.35"/>
    <row r="454" ht="18.5" x14ac:dyDescent="0.35"/>
    <row r="455" ht="18.5" x14ac:dyDescent="0.35"/>
    <row r="456" ht="18.5" x14ac:dyDescent="0.35"/>
    <row r="457" ht="18.5" x14ac:dyDescent="0.35"/>
    <row r="458" ht="18.5" x14ac:dyDescent="0.35"/>
    <row r="459" ht="18.5" x14ac:dyDescent="0.35"/>
    <row r="460" ht="18.5" x14ac:dyDescent="0.35"/>
    <row r="461" ht="18.5" x14ac:dyDescent="0.35"/>
    <row r="462" ht="18.5" x14ac:dyDescent="0.35"/>
    <row r="463" ht="18.5" x14ac:dyDescent="0.35"/>
    <row r="464" ht="18.5" x14ac:dyDescent="0.35"/>
    <row r="465" ht="18.5" x14ac:dyDescent="0.35"/>
    <row r="466" ht="18.5" x14ac:dyDescent="0.35"/>
    <row r="467" ht="18.5" x14ac:dyDescent="0.35"/>
    <row r="468" ht="18.5" x14ac:dyDescent="0.35"/>
    <row r="469" ht="18.5" x14ac:dyDescent="0.35"/>
    <row r="470" ht="18.5" x14ac:dyDescent="0.35"/>
    <row r="471" ht="18.5" x14ac:dyDescent="0.35"/>
    <row r="472" ht="18.5" x14ac:dyDescent="0.35"/>
    <row r="473" ht="18.5" x14ac:dyDescent="0.35"/>
    <row r="474" ht="18.5" x14ac:dyDescent="0.35"/>
    <row r="475" ht="18.5" x14ac:dyDescent="0.35"/>
    <row r="476" ht="18.5" x14ac:dyDescent="0.35"/>
    <row r="477" ht="18.5" x14ac:dyDescent="0.35"/>
    <row r="478" ht="18.5" x14ac:dyDescent="0.35"/>
    <row r="479" ht="18.5" x14ac:dyDescent="0.35"/>
    <row r="480" ht="18.5" x14ac:dyDescent="0.35"/>
    <row r="481" ht="18.5" x14ac:dyDescent="0.35"/>
    <row r="482" ht="18.5" x14ac:dyDescent="0.35"/>
    <row r="483" ht="18.5" x14ac:dyDescent="0.35"/>
    <row r="484" ht="18.5" x14ac:dyDescent="0.35"/>
    <row r="485" ht="18.5" x14ac:dyDescent="0.35"/>
    <row r="486" ht="18.5" x14ac:dyDescent="0.35"/>
    <row r="487" ht="18.5" x14ac:dyDescent="0.35"/>
    <row r="488" ht="18.5" x14ac:dyDescent="0.35"/>
    <row r="489" ht="18.5" x14ac:dyDescent="0.35"/>
    <row r="490" ht="18.5" x14ac:dyDescent="0.35"/>
    <row r="491" ht="18.5" x14ac:dyDescent="0.35"/>
    <row r="492" ht="18.5" x14ac:dyDescent="0.35"/>
    <row r="493" ht="18.5" x14ac:dyDescent="0.35"/>
    <row r="494" ht="18.5" x14ac:dyDescent="0.35"/>
    <row r="495" ht="18.5" x14ac:dyDescent="0.35"/>
    <row r="496" ht="18.5" x14ac:dyDescent="0.35"/>
    <row r="497" ht="18.5" x14ac:dyDescent="0.35"/>
    <row r="498" ht="18.5" x14ac:dyDescent="0.35"/>
    <row r="499" ht="18.5" x14ac:dyDescent="0.35"/>
    <row r="500" ht="18.5" x14ac:dyDescent="0.35"/>
    <row r="501" ht="18.5" x14ac:dyDescent="0.35"/>
    <row r="502" ht="18.5" x14ac:dyDescent="0.35"/>
    <row r="503" ht="18.5" x14ac:dyDescent="0.35"/>
    <row r="504" ht="18.5" x14ac:dyDescent="0.35"/>
    <row r="505" ht="18.5" x14ac:dyDescent="0.35"/>
    <row r="506" ht="18.5" x14ac:dyDescent="0.35"/>
    <row r="507" ht="18.5" x14ac:dyDescent="0.35"/>
    <row r="508" ht="18.5" x14ac:dyDescent="0.35"/>
    <row r="509" ht="18.5" x14ac:dyDescent="0.35"/>
    <row r="510" ht="18.5" x14ac:dyDescent="0.35"/>
    <row r="511" ht="18.5" x14ac:dyDescent="0.35"/>
    <row r="512" ht="18.5" x14ac:dyDescent="0.35"/>
    <row r="513" ht="18.5" x14ac:dyDescent="0.35"/>
    <row r="514" ht="18.5" x14ac:dyDescent="0.35"/>
    <row r="515" ht="18.5" x14ac:dyDescent="0.35"/>
    <row r="516" ht="18.5" x14ac:dyDescent="0.35"/>
    <row r="517" ht="18.5" x14ac:dyDescent="0.35"/>
    <row r="518" ht="18.5" x14ac:dyDescent="0.35"/>
    <row r="519" ht="18.5" x14ac:dyDescent="0.35"/>
    <row r="520" ht="18.5" x14ac:dyDescent="0.35"/>
    <row r="521" ht="18.5" x14ac:dyDescent="0.35"/>
    <row r="522" ht="18.5" x14ac:dyDescent="0.35"/>
    <row r="523" ht="18.5" x14ac:dyDescent="0.35"/>
    <row r="524" ht="18.5" x14ac:dyDescent="0.35"/>
    <row r="525" ht="18.5" x14ac:dyDescent="0.35"/>
    <row r="526" ht="18.5" x14ac:dyDescent="0.35"/>
    <row r="527" ht="18.5" x14ac:dyDescent="0.35"/>
    <row r="528" ht="18.5" x14ac:dyDescent="0.35"/>
    <row r="529" ht="18.5" x14ac:dyDescent="0.35"/>
    <row r="530" ht="18.5" x14ac:dyDescent="0.35"/>
    <row r="531" ht="18.5" x14ac:dyDescent="0.35"/>
    <row r="532" ht="18.5" x14ac:dyDescent="0.35"/>
    <row r="533" ht="18.5" x14ac:dyDescent="0.35"/>
    <row r="534" ht="18.5" x14ac:dyDescent="0.35"/>
    <row r="535" ht="18.5" x14ac:dyDescent="0.35"/>
    <row r="536" ht="18.5" x14ac:dyDescent="0.35"/>
    <row r="537" ht="18.5" x14ac:dyDescent="0.35"/>
    <row r="538" ht="18.5" x14ac:dyDescent="0.35"/>
    <row r="539" ht="18.5" x14ac:dyDescent="0.35"/>
    <row r="540" ht="18.5" x14ac:dyDescent="0.35"/>
    <row r="541" ht="18.5" x14ac:dyDescent="0.35"/>
    <row r="542" ht="18.5" x14ac:dyDescent="0.35"/>
    <row r="543" ht="18.5" x14ac:dyDescent="0.35"/>
    <row r="544" ht="18.5" x14ac:dyDescent="0.35"/>
    <row r="545" ht="18.5" x14ac:dyDescent="0.35"/>
    <row r="546" ht="18.5" x14ac:dyDescent="0.35"/>
    <row r="547" ht="18.5" x14ac:dyDescent="0.35"/>
    <row r="548" ht="18.5" x14ac:dyDescent="0.35"/>
    <row r="549" ht="18.5" x14ac:dyDescent="0.35"/>
    <row r="550" ht="18.5" x14ac:dyDescent="0.35"/>
    <row r="551" ht="18.5" x14ac:dyDescent="0.35"/>
    <row r="552" ht="18.5" x14ac:dyDescent="0.35"/>
    <row r="553" ht="18.5" x14ac:dyDescent="0.35"/>
    <row r="554" ht="18.5" x14ac:dyDescent="0.35"/>
    <row r="555" ht="18.5" x14ac:dyDescent="0.35"/>
    <row r="556" ht="18.5" x14ac:dyDescent="0.35"/>
    <row r="557" ht="18.5" x14ac:dyDescent="0.35"/>
    <row r="558" ht="18.5" x14ac:dyDescent="0.35"/>
    <row r="559" ht="18.5" x14ac:dyDescent="0.35"/>
    <row r="560" ht="18.5" x14ac:dyDescent="0.35"/>
    <row r="561" ht="18.5" x14ac:dyDescent="0.35"/>
    <row r="562" ht="18.5" x14ac:dyDescent="0.35"/>
    <row r="563" ht="18.5" x14ac:dyDescent="0.35"/>
    <row r="564" ht="18.5" x14ac:dyDescent="0.35"/>
    <row r="565" ht="18.5" x14ac:dyDescent="0.35"/>
    <row r="566" ht="18.5" x14ac:dyDescent="0.35"/>
    <row r="567" ht="18.5" x14ac:dyDescent="0.35"/>
    <row r="568" ht="18.5" x14ac:dyDescent="0.35"/>
    <row r="569" ht="18.5" x14ac:dyDescent="0.35"/>
    <row r="570" ht="18.5" x14ac:dyDescent="0.35"/>
    <row r="571" ht="18.5" x14ac:dyDescent="0.35"/>
    <row r="572" ht="18.5" x14ac:dyDescent="0.35"/>
    <row r="573" ht="18.5" x14ac:dyDescent="0.35"/>
    <row r="574" ht="18.5" x14ac:dyDescent="0.35"/>
    <row r="575" ht="18.5" x14ac:dyDescent="0.35"/>
    <row r="576" ht="18.5" x14ac:dyDescent="0.35"/>
    <row r="577" ht="18.5" x14ac:dyDescent="0.35"/>
    <row r="578" ht="18.5" x14ac:dyDescent="0.35"/>
    <row r="579" ht="18.5" x14ac:dyDescent="0.35"/>
    <row r="580" ht="18.5" x14ac:dyDescent="0.35"/>
    <row r="581" ht="18.5" x14ac:dyDescent="0.35"/>
    <row r="582" ht="18.5" x14ac:dyDescent="0.35"/>
    <row r="583" ht="18.5" x14ac:dyDescent="0.35"/>
    <row r="584" ht="18.5" x14ac:dyDescent="0.35"/>
    <row r="585" ht="18.5" x14ac:dyDescent="0.35"/>
    <row r="586" ht="18.5" x14ac:dyDescent="0.35"/>
    <row r="587" ht="18.5" x14ac:dyDescent="0.35"/>
    <row r="588" ht="18.5" x14ac:dyDescent="0.35"/>
    <row r="589" ht="18.5" x14ac:dyDescent="0.35"/>
    <row r="590" ht="18.5" x14ac:dyDescent="0.35"/>
    <row r="591" ht="18.5" x14ac:dyDescent="0.35"/>
    <row r="592" ht="18.5" x14ac:dyDescent="0.35"/>
    <row r="593" ht="18.5" x14ac:dyDescent="0.35"/>
    <row r="594" ht="18.5" x14ac:dyDescent="0.35"/>
    <row r="595" ht="18.5" x14ac:dyDescent="0.35"/>
    <row r="596" ht="18.5" x14ac:dyDescent="0.35"/>
    <row r="597" ht="18.5" x14ac:dyDescent="0.35"/>
    <row r="598" ht="18.5" x14ac:dyDescent="0.35"/>
    <row r="599" ht="18.5" x14ac:dyDescent="0.35"/>
    <row r="600" ht="18.5" x14ac:dyDescent="0.35"/>
    <row r="601" ht="18.5" x14ac:dyDescent="0.35"/>
    <row r="602" ht="18.5" x14ac:dyDescent="0.35"/>
    <row r="603" ht="18.5" x14ac:dyDescent="0.35"/>
    <row r="604" ht="18.5" x14ac:dyDescent="0.35"/>
    <row r="605" ht="18.5" x14ac:dyDescent="0.35"/>
    <row r="606" ht="18.5" x14ac:dyDescent="0.35"/>
    <row r="607" ht="18.5" x14ac:dyDescent="0.35"/>
    <row r="608" ht="18.5" x14ac:dyDescent="0.35"/>
    <row r="609" ht="18.5" x14ac:dyDescent="0.35"/>
    <row r="610" ht="18.5" x14ac:dyDescent="0.35"/>
    <row r="611" ht="18.5" x14ac:dyDescent="0.35"/>
    <row r="612" ht="18.5" x14ac:dyDescent="0.35"/>
    <row r="613" ht="18.5" x14ac:dyDescent="0.35"/>
    <row r="614" ht="18.5" x14ac:dyDescent="0.35"/>
    <row r="615" ht="18.5" x14ac:dyDescent="0.35"/>
    <row r="616" ht="18.5" x14ac:dyDescent="0.35"/>
    <row r="617" ht="18.5" x14ac:dyDescent="0.35"/>
    <row r="618" ht="18.5" x14ac:dyDescent="0.35"/>
    <row r="619" ht="18.5" x14ac:dyDescent="0.35"/>
    <row r="620" ht="18.5" x14ac:dyDescent="0.35"/>
    <row r="621" ht="18.5" x14ac:dyDescent="0.35"/>
    <row r="622" ht="18.5" x14ac:dyDescent="0.35"/>
    <row r="623" ht="18.5" x14ac:dyDescent="0.35"/>
    <row r="624" ht="18.5" x14ac:dyDescent="0.35"/>
    <row r="625" ht="18.5" x14ac:dyDescent="0.35"/>
    <row r="626" ht="18.5" x14ac:dyDescent="0.35"/>
    <row r="627" ht="18.5" x14ac:dyDescent="0.35"/>
    <row r="628" ht="18.5" x14ac:dyDescent="0.35"/>
    <row r="629" ht="18.5" x14ac:dyDescent="0.35"/>
    <row r="630" ht="18.5" x14ac:dyDescent="0.35"/>
    <row r="631" ht="18.5" x14ac:dyDescent="0.35"/>
    <row r="632" ht="18.5" x14ac:dyDescent="0.35"/>
    <row r="633" ht="18.5" x14ac:dyDescent="0.35"/>
    <row r="634" ht="18.5" x14ac:dyDescent="0.35"/>
    <row r="635" ht="18.5" x14ac:dyDescent="0.35"/>
    <row r="636" ht="18.5" x14ac:dyDescent="0.35"/>
    <row r="637" ht="18.5" x14ac:dyDescent="0.35"/>
    <row r="638" ht="18.5" x14ac:dyDescent="0.35"/>
    <row r="639" ht="18.5" x14ac:dyDescent="0.35"/>
    <row r="640" ht="18.5" x14ac:dyDescent="0.35"/>
    <row r="641" ht="18.5" x14ac:dyDescent="0.35"/>
    <row r="642" ht="18.5" x14ac:dyDescent="0.35"/>
    <row r="643" ht="18.5" x14ac:dyDescent="0.35"/>
    <row r="644" ht="18.5" x14ac:dyDescent="0.35"/>
    <row r="645" ht="18.5" x14ac:dyDescent="0.35"/>
    <row r="646" ht="18.5" x14ac:dyDescent="0.35"/>
    <row r="647" ht="18.5" x14ac:dyDescent="0.35"/>
    <row r="648" ht="18.5" x14ac:dyDescent="0.35"/>
    <row r="649" ht="18.5" x14ac:dyDescent="0.35"/>
    <row r="650" ht="18.5" x14ac:dyDescent="0.35"/>
    <row r="651" ht="18.5" x14ac:dyDescent="0.35"/>
    <row r="652" ht="18.5" x14ac:dyDescent="0.35"/>
    <row r="653" ht="18.5" x14ac:dyDescent="0.35"/>
    <row r="654" ht="18.5" x14ac:dyDescent="0.35"/>
    <row r="655" ht="18.5" x14ac:dyDescent="0.35"/>
    <row r="656" ht="18.5" x14ac:dyDescent="0.35"/>
    <row r="657" ht="18.5" x14ac:dyDescent="0.35"/>
    <row r="658" ht="18.5" x14ac:dyDescent="0.35"/>
    <row r="659" ht="18.5" x14ac:dyDescent="0.35"/>
    <row r="660" ht="18.5" x14ac:dyDescent="0.35"/>
    <row r="661" ht="18.5" x14ac:dyDescent="0.35"/>
    <row r="662" ht="18.5" x14ac:dyDescent="0.35"/>
    <row r="663" ht="18.5" x14ac:dyDescent="0.35"/>
    <row r="664" ht="18.5" x14ac:dyDescent="0.35"/>
    <row r="665" ht="18.5" x14ac:dyDescent="0.35"/>
    <row r="666" ht="18.5" x14ac:dyDescent="0.35"/>
    <row r="667" ht="18.5" x14ac:dyDescent="0.35"/>
    <row r="668" ht="18.5" x14ac:dyDescent="0.35"/>
    <row r="669" ht="18.5" x14ac:dyDescent="0.35"/>
    <row r="670" ht="18.5" x14ac:dyDescent="0.35"/>
    <row r="671" ht="18.5" x14ac:dyDescent="0.35"/>
    <row r="672" ht="18.5" x14ac:dyDescent="0.35"/>
    <row r="673" ht="18.5" x14ac:dyDescent="0.35"/>
    <row r="674" ht="18.5" x14ac:dyDescent="0.35"/>
    <row r="675" ht="18.5" x14ac:dyDescent="0.35"/>
    <row r="676" ht="18.5" x14ac:dyDescent="0.35"/>
    <row r="677" ht="18.5" x14ac:dyDescent="0.35"/>
    <row r="678" ht="18.5" x14ac:dyDescent="0.35"/>
    <row r="679" ht="18.5" x14ac:dyDescent="0.35"/>
    <row r="680" ht="18.5" x14ac:dyDescent="0.35"/>
    <row r="681" ht="18.5" x14ac:dyDescent="0.35"/>
    <row r="682" ht="18.5" x14ac:dyDescent="0.35"/>
    <row r="683" ht="18.5" x14ac:dyDescent="0.35"/>
    <row r="684" ht="18.5" x14ac:dyDescent="0.35"/>
    <row r="685" ht="18.5" x14ac:dyDescent="0.35"/>
    <row r="686" ht="18.5" x14ac:dyDescent="0.35"/>
    <row r="687" ht="18.5" x14ac:dyDescent="0.35"/>
    <row r="688" ht="18.5" x14ac:dyDescent="0.35"/>
    <row r="689" ht="18.5" x14ac:dyDescent="0.35"/>
    <row r="690" ht="18.5" x14ac:dyDescent="0.35"/>
    <row r="691" ht="18.5" x14ac:dyDescent="0.35"/>
    <row r="692" ht="18.5" x14ac:dyDescent="0.35"/>
    <row r="693" ht="18.5" x14ac:dyDescent="0.35"/>
    <row r="694" ht="18.5" x14ac:dyDescent="0.35"/>
    <row r="695" ht="18.5" x14ac:dyDescent="0.35"/>
    <row r="696" ht="18.5" x14ac:dyDescent="0.35"/>
    <row r="697" ht="18.5" x14ac:dyDescent="0.35"/>
    <row r="698" ht="18.5" x14ac:dyDescent="0.35"/>
    <row r="699" ht="18.5" x14ac:dyDescent="0.35"/>
    <row r="700" ht="18.5" x14ac:dyDescent="0.35"/>
    <row r="701" ht="18.5" x14ac:dyDescent="0.35"/>
    <row r="702" ht="18.5" x14ac:dyDescent="0.35"/>
    <row r="703" ht="18.5" x14ac:dyDescent="0.35"/>
    <row r="704" ht="18.5" x14ac:dyDescent="0.35"/>
    <row r="705" ht="18.5" x14ac:dyDescent="0.35"/>
    <row r="706" ht="18.5" x14ac:dyDescent="0.35"/>
    <row r="707" ht="18.5" x14ac:dyDescent="0.35"/>
    <row r="708" ht="18.5" x14ac:dyDescent="0.35"/>
    <row r="709" ht="18.5" x14ac:dyDescent="0.35"/>
    <row r="710" ht="18.5" x14ac:dyDescent="0.35"/>
    <row r="711" ht="18.5" x14ac:dyDescent="0.35"/>
    <row r="712" ht="18.5" x14ac:dyDescent="0.35"/>
    <row r="713" ht="18.5" x14ac:dyDescent="0.35"/>
    <row r="714" ht="18.5" x14ac:dyDescent="0.35"/>
    <row r="715" ht="18.5" x14ac:dyDescent="0.35"/>
    <row r="716" ht="18.5" x14ac:dyDescent="0.35"/>
    <row r="717" ht="18.5" x14ac:dyDescent="0.35"/>
    <row r="718" ht="18.5" x14ac:dyDescent="0.35"/>
    <row r="719" ht="18.5" x14ac:dyDescent="0.35"/>
    <row r="720" ht="18.5" x14ac:dyDescent="0.35"/>
    <row r="721" ht="18.5" x14ac:dyDescent="0.35"/>
    <row r="722" ht="18.5" x14ac:dyDescent="0.35"/>
    <row r="723" ht="18.5" x14ac:dyDescent="0.35"/>
    <row r="724" ht="18.5" x14ac:dyDescent="0.35"/>
    <row r="725" ht="18.5" x14ac:dyDescent="0.35"/>
    <row r="726" ht="18.5" x14ac:dyDescent="0.35"/>
    <row r="727" ht="18.5" x14ac:dyDescent="0.35"/>
    <row r="728" ht="18.5" x14ac:dyDescent="0.35"/>
    <row r="729" ht="18.5" x14ac:dyDescent="0.35"/>
    <row r="730" ht="18.5" x14ac:dyDescent="0.35"/>
    <row r="731" ht="18.5" x14ac:dyDescent="0.35"/>
    <row r="732" ht="18.5" x14ac:dyDescent="0.35"/>
    <row r="733" ht="18.5" x14ac:dyDescent="0.35"/>
    <row r="734" ht="18.5" x14ac:dyDescent="0.35"/>
    <row r="735" ht="18.5" x14ac:dyDescent="0.35"/>
    <row r="736" ht="18.5" x14ac:dyDescent="0.35"/>
    <row r="737" ht="18.5" x14ac:dyDescent="0.35"/>
    <row r="738" ht="18.5" x14ac:dyDescent="0.35"/>
    <row r="739" ht="18.5" x14ac:dyDescent="0.35"/>
    <row r="740" ht="18.5" x14ac:dyDescent="0.35"/>
    <row r="741" ht="18.5" x14ac:dyDescent="0.35"/>
    <row r="742" ht="18.5" x14ac:dyDescent="0.35"/>
    <row r="743" ht="18.5" x14ac:dyDescent="0.35"/>
    <row r="744" ht="18.5" x14ac:dyDescent="0.35"/>
    <row r="745" ht="18.5" x14ac:dyDescent="0.35"/>
    <row r="746" ht="18.5" x14ac:dyDescent="0.35"/>
    <row r="747" ht="18.5" x14ac:dyDescent="0.35"/>
    <row r="748" ht="18.5" x14ac:dyDescent="0.35"/>
    <row r="749" ht="18.5" x14ac:dyDescent="0.35"/>
    <row r="750" ht="18.5" x14ac:dyDescent="0.35"/>
    <row r="751" ht="18.5" x14ac:dyDescent="0.35"/>
    <row r="752" ht="18.5" x14ac:dyDescent="0.35"/>
    <row r="753" ht="18.5" x14ac:dyDescent="0.35"/>
    <row r="754" ht="18.5" x14ac:dyDescent="0.35"/>
    <row r="755" ht="18.5" x14ac:dyDescent="0.35"/>
    <row r="756" ht="18.5" x14ac:dyDescent="0.35"/>
    <row r="757" ht="18.5" x14ac:dyDescent="0.35"/>
    <row r="758" ht="18.5" x14ac:dyDescent="0.35"/>
    <row r="759" ht="18.5" x14ac:dyDescent="0.35"/>
    <row r="760" ht="18.5" x14ac:dyDescent="0.35"/>
    <row r="761" ht="18.5" x14ac:dyDescent="0.35"/>
    <row r="762" ht="18.5" x14ac:dyDescent="0.35"/>
    <row r="763" ht="18.5" x14ac:dyDescent="0.35"/>
    <row r="764" ht="18.5" x14ac:dyDescent="0.35"/>
    <row r="765" ht="18.5" x14ac:dyDescent="0.35"/>
    <row r="766" ht="18.5" x14ac:dyDescent="0.35"/>
    <row r="767" ht="18.5" x14ac:dyDescent="0.35"/>
    <row r="768" ht="18.5" x14ac:dyDescent="0.35"/>
    <row r="769" ht="18.5" x14ac:dyDescent="0.35"/>
    <row r="770" ht="18.5" x14ac:dyDescent="0.35"/>
    <row r="771" ht="18.5" x14ac:dyDescent="0.35"/>
    <row r="772" ht="18.5" x14ac:dyDescent="0.35"/>
    <row r="773" ht="18.5" x14ac:dyDescent="0.35"/>
    <row r="774" ht="18.5" x14ac:dyDescent="0.35"/>
    <row r="775" ht="18.5" x14ac:dyDescent="0.35"/>
    <row r="776" ht="18.5" x14ac:dyDescent="0.35"/>
    <row r="777" ht="18.5" x14ac:dyDescent="0.35"/>
    <row r="778" ht="18.5" x14ac:dyDescent="0.35"/>
    <row r="779" ht="18.5" x14ac:dyDescent="0.35"/>
    <row r="780" ht="18.5" x14ac:dyDescent="0.35"/>
    <row r="781" ht="18.5" x14ac:dyDescent="0.35"/>
    <row r="782" ht="18.5" x14ac:dyDescent="0.35"/>
    <row r="783" ht="18.5" x14ac:dyDescent="0.35"/>
    <row r="784" ht="18.5" x14ac:dyDescent="0.35"/>
    <row r="785" ht="18.5" x14ac:dyDescent="0.35"/>
    <row r="786" ht="18.5" x14ac:dyDescent="0.35"/>
    <row r="787" ht="18.5" x14ac:dyDescent="0.35"/>
    <row r="788" ht="18.5" x14ac:dyDescent="0.35"/>
    <row r="789" ht="18.5" x14ac:dyDescent="0.35"/>
    <row r="790" ht="18.5" x14ac:dyDescent="0.35"/>
    <row r="791" ht="18.5" x14ac:dyDescent="0.35"/>
    <row r="792" ht="18.5" x14ac:dyDescent="0.35"/>
    <row r="793" ht="18.5" x14ac:dyDescent="0.35"/>
    <row r="794" ht="18.5" x14ac:dyDescent="0.35"/>
    <row r="795" ht="18.5" x14ac:dyDescent="0.35"/>
    <row r="796" ht="18.5" x14ac:dyDescent="0.35"/>
    <row r="797" ht="18.5" x14ac:dyDescent="0.35"/>
    <row r="798" ht="18.5" x14ac:dyDescent="0.35"/>
    <row r="799" ht="18.5" x14ac:dyDescent="0.35"/>
    <row r="800" ht="18.5" x14ac:dyDescent="0.35"/>
    <row r="801" ht="18.5" x14ac:dyDescent="0.35"/>
    <row r="802" ht="18.5" x14ac:dyDescent="0.35"/>
    <row r="803" ht="18.5" x14ac:dyDescent="0.35"/>
    <row r="804" ht="18.5" x14ac:dyDescent="0.35"/>
    <row r="805" ht="18.5" x14ac:dyDescent="0.35"/>
    <row r="806" ht="18.5" x14ac:dyDescent="0.35"/>
    <row r="807" ht="18.5" x14ac:dyDescent="0.35"/>
    <row r="808" ht="18.5" x14ac:dyDescent="0.35"/>
    <row r="809" ht="18.5" x14ac:dyDescent="0.35"/>
    <row r="810" ht="18.5" x14ac:dyDescent="0.35"/>
    <row r="811" ht="18.5" x14ac:dyDescent="0.35"/>
    <row r="812" ht="18.5" x14ac:dyDescent="0.35"/>
    <row r="813" ht="18.5" x14ac:dyDescent="0.35"/>
    <row r="814" ht="18.5" x14ac:dyDescent="0.35"/>
    <row r="815" ht="18.5" x14ac:dyDescent="0.35"/>
    <row r="816" ht="18.5" x14ac:dyDescent="0.35"/>
    <row r="817" ht="18.5" x14ac:dyDescent="0.35"/>
    <row r="818" ht="18.5" x14ac:dyDescent="0.35"/>
    <row r="819" ht="18.5" x14ac:dyDescent="0.35"/>
    <row r="820" ht="18.5" x14ac:dyDescent="0.35"/>
    <row r="821" ht="18.5" x14ac:dyDescent="0.35"/>
    <row r="822" ht="18.5" x14ac:dyDescent="0.35"/>
    <row r="823" ht="18.5" x14ac:dyDescent="0.35"/>
    <row r="824" ht="18.5" x14ac:dyDescent="0.35"/>
    <row r="825" ht="18.5" x14ac:dyDescent="0.35"/>
    <row r="826" ht="18.5" x14ac:dyDescent="0.35"/>
    <row r="827" ht="18.5" x14ac:dyDescent="0.35"/>
    <row r="828" ht="18.5" x14ac:dyDescent="0.35"/>
    <row r="829" ht="18.5" x14ac:dyDescent="0.35"/>
    <row r="830" ht="18.5" x14ac:dyDescent="0.35"/>
    <row r="831" ht="18.5" x14ac:dyDescent="0.35"/>
    <row r="832" ht="18.5" x14ac:dyDescent="0.35"/>
    <row r="833" ht="18.5" x14ac:dyDescent="0.35"/>
    <row r="834" ht="18.5" x14ac:dyDescent="0.35"/>
    <row r="835" ht="18.5" x14ac:dyDescent="0.35"/>
    <row r="836" ht="18.5" x14ac:dyDescent="0.35"/>
    <row r="837" ht="18.5" x14ac:dyDescent="0.35"/>
    <row r="838" ht="18.5" x14ac:dyDescent="0.35"/>
    <row r="839" ht="18.5" x14ac:dyDescent="0.35"/>
    <row r="840" ht="18.5" x14ac:dyDescent="0.35"/>
    <row r="841" ht="18.5" x14ac:dyDescent="0.35"/>
    <row r="842" ht="18.5" x14ac:dyDescent="0.35"/>
    <row r="843" ht="18.5" x14ac:dyDescent="0.35"/>
    <row r="844" ht="18.5" x14ac:dyDescent="0.35"/>
    <row r="845" ht="18.5" x14ac:dyDescent="0.35"/>
    <row r="846" ht="18.5" x14ac:dyDescent="0.35"/>
    <row r="847" ht="18.5" x14ac:dyDescent="0.35"/>
    <row r="848" ht="18.5" x14ac:dyDescent="0.35"/>
    <row r="849" ht="18.5" x14ac:dyDescent="0.35"/>
    <row r="850" ht="18.5" x14ac:dyDescent="0.35"/>
    <row r="851" ht="18.5" x14ac:dyDescent="0.35"/>
    <row r="852" ht="18.5" x14ac:dyDescent="0.35"/>
    <row r="853" ht="18.5" x14ac:dyDescent="0.35"/>
    <row r="854" ht="18.5" x14ac:dyDescent="0.35"/>
    <row r="855" ht="18.5" x14ac:dyDescent="0.35"/>
    <row r="856" ht="18.5" x14ac:dyDescent="0.35"/>
    <row r="857" ht="18.5" x14ac:dyDescent="0.35"/>
    <row r="858" ht="18.5" x14ac:dyDescent="0.35"/>
    <row r="859" ht="18.5" x14ac:dyDescent="0.35"/>
    <row r="860" ht="18.5" x14ac:dyDescent="0.35"/>
    <row r="861" ht="18.5" x14ac:dyDescent="0.35"/>
    <row r="862" ht="18.5" x14ac:dyDescent="0.35"/>
    <row r="863" ht="18.5" x14ac:dyDescent="0.35"/>
    <row r="864" ht="18.5" x14ac:dyDescent="0.35"/>
    <row r="865" ht="18.5" x14ac:dyDescent="0.35"/>
    <row r="866" ht="18.5" x14ac:dyDescent="0.35"/>
    <row r="867" ht="18.5" x14ac:dyDescent="0.35"/>
    <row r="868" ht="18.5" x14ac:dyDescent="0.35"/>
    <row r="869" ht="18.5" x14ac:dyDescent="0.35"/>
    <row r="870" ht="18.5" x14ac:dyDescent="0.35"/>
    <row r="871" ht="18.5" x14ac:dyDescent="0.35"/>
    <row r="872" ht="18.5" x14ac:dyDescent="0.35"/>
    <row r="873" ht="18.5" x14ac:dyDescent="0.35"/>
    <row r="874" ht="18.5" x14ac:dyDescent="0.35"/>
    <row r="875" ht="18.5" x14ac:dyDescent="0.35"/>
    <row r="876" ht="18.5" x14ac:dyDescent="0.35"/>
    <row r="877" ht="18.5" x14ac:dyDescent="0.35"/>
    <row r="878" ht="18.5" x14ac:dyDescent="0.35"/>
    <row r="879" ht="18.5" x14ac:dyDescent="0.35"/>
    <row r="880" ht="18.5" x14ac:dyDescent="0.35"/>
    <row r="881" ht="18.5" x14ac:dyDescent="0.35"/>
    <row r="882" ht="18.5" x14ac:dyDescent="0.35"/>
    <row r="883" ht="18.5" x14ac:dyDescent="0.35"/>
    <row r="884" ht="18.5" x14ac:dyDescent="0.35"/>
    <row r="885" ht="18.5" x14ac:dyDescent="0.35"/>
    <row r="886" ht="18.5" x14ac:dyDescent="0.35"/>
    <row r="887" ht="18.5" x14ac:dyDescent="0.35"/>
    <row r="888" ht="18.5" x14ac:dyDescent="0.35"/>
    <row r="889" ht="18.5" x14ac:dyDescent="0.35"/>
    <row r="890" ht="18.5" x14ac:dyDescent="0.35"/>
    <row r="891" ht="18.5" x14ac:dyDescent="0.35"/>
    <row r="892" ht="18.5" x14ac:dyDescent="0.35"/>
    <row r="893" ht="18.5" x14ac:dyDescent="0.35"/>
    <row r="894" ht="18.5" x14ac:dyDescent="0.35"/>
    <row r="895" ht="18.5" x14ac:dyDescent="0.35"/>
    <row r="896" ht="18.5" x14ac:dyDescent="0.35"/>
    <row r="897" ht="18.5" x14ac:dyDescent="0.35"/>
    <row r="898" ht="18.5" x14ac:dyDescent="0.35"/>
    <row r="899" ht="18.5" x14ac:dyDescent="0.35"/>
    <row r="900" ht="18.5" x14ac:dyDescent="0.35"/>
    <row r="901" ht="18.5" x14ac:dyDescent="0.35"/>
    <row r="902" ht="18.5" x14ac:dyDescent="0.35"/>
    <row r="903" ht="18.5" x14ac:dyDescent="0.35"/>
    <row r="904" ht="18.5" x14ac:dyDescent="0.35"/>
    <row r="905" ht="18.5" x14ac:dyDescent="0.35"/>
    <row r="906" ht="18.5" x14ac:dyDescent="0.35"/>
    <row r="907" ht="18.5" x14ac:dyDescent="0.35"/>
    <row r="908" ht="18.5" x14ac:dyDescent="0.35"/>
    <row r="909" ht="18.5" x14ac:dyDescent="0.35"/>
    <row r="910" ht="18.5" x14ac:dyDescent="0.35"/>
    <row r="911" ht="18.5" x14ac:dyDescent="0.35"/>
    <row r="912" ht="18.5" x14ac:dyDescent="0.35"/>
    <row r="913" ht="18.5" x14ac:dyDescent="0.35"/>
    <row r="914" ht="18.5" x14ac:dyDescent="0.35"/>
    <row r="915" ht="18.5" x14ac:dyDescent="0.35"/>
    <row r="916" ht="18.5" x14ac:dyDescent="0.35"/>
    <row r="917" ht="18.5" x14ac:dyDescent="0.35"/>
    <row r="918" ht="18.5" x14ac:dyDescent="0.35"/>
    <row r="919" ht="18.5" x14ac:dyDescent="0.35"/>
    <row r="920" ht="18.5" x14ac:dyDescent="0.35"/>
    <row r="921" ht="18.5" x14ac:dyDescent="0.35"/>
    <row r="922" ht="18.5" x14ac:dyDescent="0.35"/>
    <row r="923" ht="18.5" x14ac:dyDescent="0.35"/>
    <row r="924" ht="18.5" x14ac:dyDescent="0.35"/>
    <row r="925" ht="18.5" x14ac:dyDescent="0.35"/>
    <row r="926" ht="18.5" x14ac:dyDescent="0.35"/>
    <row r="927" ht="18.5" x14ac:dyDescent="0.35"/>
    <row r="928" ht="18.5" x14ac:dyDescent="0.35"/>
    <row r="929" ht="18.5" x14ac:dyDescent="0.35"/>
    <row r="930" ht="18.5" x14ac:dyDescent="0.35"/>
    <row r="931" ht="18.5" x14ac:dyDescent="0.35"/>
    <row r="932" ht="18.5" x14ac:dyDescent="0.35"/>
    <row r="933" ht="18.5" x14ac:dyDescent="0.35"/>
    <row r="934" ht="18.5" x14ac:dyDescent="0.35"/>
    <row r="935" ht="18.5" x14ac:dyDescent="0.35"/>
    <row r="936" ht="18.5" x14ac:dyDescent="0.35"/>
    <row r="937" ht="18.5" x14ac:dyDescent="0.35"/>
    <row r="938" ht="18.5" x14ac:dyDescent="0.35"/>
    <row r="939" ht="18.5" x14ac:dyDescent="0.35"/>
    <row r="940" ht="18.5" x14ac:dyDescent="0.35"/>
    <row r="941" ht="18.5" x14ac:dyDescent="0.35"/>
    <row r="942" ht="18.5" x14ac:dyDescent="0.35"/>
    <row r="943" ht="18.5" x14ac:dyDescent="0.35"/>
    <row r="944" ht="18.5" x14ac:dyDescent="0.35"/>
    <row r="945" ht="18.5" x14ac:dyDescent="0.35"/>
    <row r="946" ht="18.5" x14ac:dyDescent="0.35"/>
    <row r="947" ht="18.5" x14ac:dyDescent="0.35"/>
    <row r="948" ht="18.5" x14ac:dyDescent="0.35"/>
    <row r="949" ht="18.5" x14ac:dyDescent="0.35"/>
    <row r="950" ht="18.5" x14ac:dyDescent="0.35"/>
    <row r="951" ht="18.5" x14ac:dyDescent="0.35"/>
    <row r="952" ht="18.5" x14ac:dyDescent="0.35"/>
    <row r="953" ht="18.5" x14ac:dyDescent="0.35"/>
    <row r="954" ht="18.5" x14ac:dyDescent="0.35"/>
    <row r="955" ht="18.5" x14ac:dyDescent="0.35"/>
    <row r="956" ht="18.5" x14ac:dyDescent="0.35"/>
    <row r="957" ht="18.5" x14ac:dyDescent="0.35"/>
    <row r="958" ht="18.5" x14ac:dyDescent="0.35"/>
    <row r="959" ht="18.5" x14ac:dyDescent="0.35"/>
    <row r="960" ht="18.5" x14ac:dyDescent="0.35"/>
    <row r="961" ht="18.5" x14ac:dyDescent="0.35"/>
    <row r="962" ht="18.5" x14ac:dyDescent="0.35"/>
    <row r="963" ht="18.5" x14ac:dyDescent="0.35"/>
    <row r="964" ht="18.5" x14ac:dyDescent="0.35"/>
    <row r="965" ht="18.5" x14ac:dyDescent="0.35"/>
    <row r="966" ht="18.5" x14ac:dyDescent="0.35"/>
    <row r="967" ht="18.5" x14ac:dyDescent="0.35"/>
    <row r="968" ht="18.5" x14ac:dyDescent="0.35"/>
    <row r="969" ht="18.5" x14ac:dyDescent="0.35"/>
    <row r="970" ht="18.5" x14ac:dyDescent="0.35"/>
    <row r="971" ht="18.5" x14ac:dyDescent="0.35"/>
    <row r="972" ht="18.5" x14ac:dyDescent="0.35"/>
    <row r="973" ht="18.5" x14ac:dyDescent="0.35"/>
    <row r="974" ht="18.5" x14ac:dyDescent="0.35"/>
    <row r="975" ht="18.5" x14ac:dyDescent="0.35"/>
    <row r="976" ht="18.5" x14ac:dyDescent="0.35"/>
    <row r="977" ht="18.5" x14ac:dyDescent="0.35"/>
    <row r="978" ht="18.5" x14ac:dyDescent="0.35"/>
    <row r="979" ht="18.5" x14ac:dyDescent="0.35"/>
    <row r="980" ht="18.5" x14ac:dyDescent="0.35"/>
    <row r="981" ht="18.5" x14ac:dyDescent="0.35"/>
    <row r="982" ht="18.5" x14ac:dyDescent="0.35"/>
    <row r="983" ht="18.5" x14ac:dyDescent="0.35"/>
    <row r="984" ht="18.5" x14ac:dyDescent="0.35"/>
    <row r="985" ht="18.5" x14ac:dyDescent="0.35"/>
    <row r="986" ht="18.5" x14ac:dyDescent="0.35"/>
    <row r="987" ht="18.5" x14ac:dyDescent="0.35"/>
    <row r="988" ht="18.5" x14ac:dyDescent="0.35"/>
    <row r="989" ht="18.5" x14ac:dyDescent="0.35"/>
    <row r="990" ht="18.5" x14ac:dyDescent="0.35"/>
    <row r="991" ht="18.5" x14ac:dyDescent="0.35"/>
    <row r="992" ht="18.5" x14ac:dyDescent="0.35"/>
    <row r="993" ht="18.5" x14ac:dyDescent="0.35"/>
    <row r="994" ht="18.5" x14ac:dyDescent="0.35"/>
    <row r="995" ht="18.5" x14ac:dyDescent="0.35"/>
    <row r="996" ht="18.5" x14ac:dyDescent="0.35"/>
    <row r="997" ht="18.5" x14ac:dyDescent="0.35"/>
    <row r="998" ht="18.5" x14ac:dyDescent="0.35"/>
    <row r="999" ht="18.5" x14ac:dyDescent="0.35"/>
    <row r="1000" ht="18.5" x14ac:dyDescent="0.35"/>
    <row r="1001" ht="18.5" x14ac:dyDescent="0.35"/>
    <row r="1002" ht="18.5" x14ac:dyDescent="0.35"/>
    <row r="1003" ht="18.5" x14ac:dyDescent="0.35"/>
    <row r="1004" ht="18.5" x14ac:dyDescent="0.35"/>
    <row r="1005" ht="18.5" x14ac:dyDescent="0.35"/>
    <row r="1006" ht="18.5" x14ac:dyDescent="0.35"/>
    <row r="1007" ht="18.5" x14ac:dyDescent="0.35"/>
    <row r="1008" ht="18.5" x14ac:dyDescent="0.35"/>
    <row r="1009" ht="18.5" x14ac:dyDescent="0.35"/>
    <row r="1010" ht="18.5" x14ac:dyDescent="0.35"/>
    <row r="1011" ht="18.5" x14ac:dyDescent="0.35"/>
    <row r="1012" ht="18.5" x14ac:dyDescent="0.35"/>
    <row r="1013" ht="18.5" x14ac:dyDescent="0.35"/>
    <row r="1014" ht="18.5" x14ac:dyDescent="0.35"/>
    <row r="1015" ht="18.5" x14ac:dyDescent="0.35"/>
    <row r="1016" ht="18.5" x14ac:dyDescent="0.35"/>
    <row r="1017" ht="18.5" x14ac:dyDescent="0.35"/>
    <row r="1018" ht="18.5" x14ac:dyDescent="0.35"/>
    <row r="1019" ht="18.5" x14ac:dyDescent="0.35"/>
    <row r="1020" ht="18.5" x14ac:dyDescent="0.35"/>
    <row r="1021" ht="18.5" x14ac:dyDescent="0.35"/>
    <row r="1022" ht="18.5" x14ac:dyDescent="0.35"/>
    <row r="1023" ht="18.5" x14ac:dyDescent="0.35"/>
    <row r="1024" ht="18.5" x14ac:dyDescent="0.35"/>
    <row r="1025" ht="18.5" x14ac:dyDescent="0.35"/>
    <row r="1026" ht="18.5" x14ac:dyDescent="0.35"/>
    <row r="1027" ht="18.5" x14ac:dyDescent="0.35"/>
    <row r="1028" ht="18.5" x14ac:dyDescent="0.35"/>
    <row r="1029" ht="18.5" x14ac:dyDescent="0.35"/>
    <row r="1030" ht="18.5" x14ac:dyDescent="0.35"/>
    <row r="1031" ht="18.5" x14ac:dyDescent="0.35"/>
    <row r="1032" ht="18.5" x14ac:dyDescent="0.35"/>
    <row r="1033" ht="18.5" x14ac:dyDescent="0.35"/>
    <row r="1034" ht="18.5" x14ac:dyDescent="0.35"/>
    <row r="1035" ht="18.5" x14ac:dyDescent="0.35"/>
    <row r="1036" ht="18.5" x14ac:dyDescent="0.35"/>
    <row r="1037" ht="18.5" x14ac:dyDescent="0.35"/>
    <row r="1038" ht="18.5" x14ac:dyDescent="0.35"/>
    <row r="1039" ht="18.5" x14ac:dyDescent="0.35"/>
    <row r="1040" ht="18.5" x14ac:dyDescent="0.35"/>
    <row r="1041" ht="18.5" x14ac:dyDescent="0.35"/>
    <row r="1042" ht="18.5" x14ac:dyDescent="0.35"/>
    <row r="1043" ht="18.5" x14ac:dyDescent="0.35"/>
    <row r="1044" ht="18.5" x14ac:dyDescent="0.35"/>
    <row r="1045" ht="18.5" x14ac:dyDescent="0.35"/>
    <row r="1046" ht="18.5" x14ac:dyDescent="0.35"/>
    <row r="1047" ht="18.5" x14ac:dyDescent="0.35"/>
    <row r="1048" ht="18.5" x14ac:dyDescent="0.35"/>
    <row r="1049" ht="18.5" x14ac:dyDescent="0.35"/>
    <row r="1050" ht="18.5" x14ac:dyDescent="0.35"/>
    <row r="1051" ht="18.5" x14ac:dyDescent="0.35"/>
    <row r="1052" ht="18.5" x14ac:dyDescent="0.35"/>
    <row r="1053" ht="18.5" x14ac:dyDescent="0.35"/>
    <row r="1054" ht="18.5" x14ac:dyDescent="0.35"/>
    <row r="1055" ht="18.5" x14ac:dyDescent="0.35"/>
    <row r="1056" ht="18.5" x14ac:dyDescent="0.35"/>
    <row r="1057" ht="18.5" x14ac:dyDescent="0.35"/>
    <row r="1058" ht="18.5" x14ac:dyDescent="0.35"/>
    <row r="1059" ht="18.5" x14ac:dyDescent="0.35"/>
    <row r="1060" ht="18.5" x14ac:dyDescent="0.35"/>
    <row r="1061" ht="18.5" x14ac:dyDescent="0.35"/>
    <row r="1062" ht="18.5" x14ac:dyDescent="0.35"/>
    <row r="1063" ht="18.5" x14ac:dyDescent="0.35"/>
    <row r="1064" ht="18.5" x14ac:dyDescent="0.35"/>
    <row r="1065" ht="18.5" x14ac:dyDescent="0.35"/>
    <row r="1066" ht="18.5" x14ac:dyDescent="0.35"/>
    <row r="1067" ht="18.5" x14ac:dyDescent="0.35"/>
    <row r="1068" ht="18.5" x14ac:dyDescent="0.35"/>
    <row r="1069" ht="18.5" x14ac:dyDescent="0.35"/>
    <row r="1070" ht="18.5" x14ac:dyDescent="0.35"/>
    <row r="1071" ht="18.5" x14ac:dyDescent="0.35"/>
    <row r="1072" ht="18.5" x14ac:dyDescent="0.35"/>
    <row r="1073" ht="18.5" x14ac:dyDescent="0.35"/>
    <row r="1074" ht="18.5" x14ac:dyDescent="0.35"/>
    <row r="1075" ht="18.5" x14ac:dyDescent="0.35"/>
    <row r="1076" ht="18.5" x14ac:dyDescent="0.35"/>
    <row r="1077" ht="18.5" x14ac:dyDescent="0.35"/>
    <row r="1078" ht="18.5" x14ac:dyDescent="0.35"/>
    <row r="1079" ht="18.5" x14ac:dyDescent="0.35"/>
    <row r="1080" ht="18.5" x14ac:dyDescent="0.35"/>
    <row r="1081" ht="18.5" x14ac:dyDescent="0.35"/>
    <row r="1082" ht="18.5" x14ac:dyDescent="0.35"/>
    <row r="1083" ht="18.5" x14ac:dyDescent="0.35"/>
    <row r="1084" ht="18.5" x14ac:dyDescent="0.35"/>
    <row r="1085" ht="18.5" x14ac:dyDescent="0.35"/>
    <row r="1086" ht="18.5" x14ac:dyDescent="0.35"/>
    <row r="1087" ht="18.5" x14ac:dyDescent="0.35"/>
    <row r="1088" ht="18.5" x14ac:dyDescent="0.35"/>
    <row r="1089" ht="18.5" x14ac:dyDescent="0.35"/>
    <row r="1090" ht="18.5" x14ac:dyDescent="0.35"/>
    <row r="1091" ht="18.5" x14ac:dyDescent="0.35"/>
    <row r="1092" ht="18.5" x14ac:dyDescent="0.35"/>
    <row r="1093" ht="18.5" x14ac:dyDescent="0.35"/>
    <row r="1094" ht="18.5" x14ac:dyDescent="0.35"/>
    <row r="1095" ht="18.5" x14ac:dyDescent="0.35"/>
    <row r="1096" ht="18.5" x14ac:dyDescent="0.35"/>
    <row r="1097" ht="18.5" x14ac:dyDescent="0.35"/>
    <row r="1098" ht="18.5" x14ac:dyDescent="0.35"/>
    <row r="1099" ht="18.5" x14ac:dyDescent="0.35"/>
    <row r="1100" ht="18.5" x14ac:dyDescent="0.35"/>
    <row r="1101" ht="18.5" x14ac:dyDescent="0.35"/>
    <row r="1102" ht="18.5" x14ac:dyDescent="0.35"/>
    <row r="1103" ht="18.5" x14ac:dyDescent="0.35"/>
    <row r="1104" ht="18.5" x14ac:dyDescent="0.35"/>
    <row r="1105" ht="18.5" x14ac:dyDescent="0.35"/>
    <row r="1106" ht="18.5" x14ac:dyDescent="0.35"/>
    <row r="1107" ht="18.5" x14ac:dyDescent="0.35"/>
    <row r="1108" ht="18.5" x14ac:dyDescent="0.35"/>
    <row r="1109" ht="18.5" x14ac:dyDescent="0.35"/>
    <row r="1110" ht="18.5" x14ac:dyDescent="0.35"/>
    <row r="1111" ht="18.5" x14ac:dyDescent="0.35"/>
    <row r="1112" ht="18.5" x14ac:dyDescent="0.35"/>
    <row r="1113" ht="18.5" x14ac:dyDescent="0.35"/>
    <row r="1114" ht="18.5" x14ac:dyDescent="0.35"/>
    <row r="1115" ht="18.5" x14ac:dyDescent="0.35"/>
    <row r="1116" ht="18.5" x14ac:dyDescent="0.35"/>
    <row r="1117" ht="18.5" x14ac:dyDescent="0.35"/>
    <row r="1118" ht="18.5" x14ac:dyDescent="0.35"/>
    <row r="1119" ht="18.5" x14ac:dyDescent="0.35"/>
    <row r="1120" ht="18.5" x14ac:dyDescent="0.35"/>
    <row r="1121" ht="18.5" x14ac:dyDescent="0.35"/>
    <row r="1122" ht="18.5" x14ac:dyDescent="0.35"/>
    <row r="1123" ht="18.5" x14ac:dyDescent="0.35"/>
    <row r="1124" ht="18.5" x14ac:dyDescent="0.35"/>
    <row r="1125" ht="18.5" x14ac:dyDescent="0.35"/>
    <row r="1126" ht="18.5" x14ac:dyDescent="0.35"/>
    <row r="1127" ht="18.5" x14ac:dyDescent="0.35"/>
    <row r="1128" ht="18.5" x14ac:dyDescent="0.35"/>
    <row r="1129" ht="18.5" x14ac:dyDescent="0.35"/>
    <row r="1130" ht="18.5" x14ac:dyDescent="0.35"/>
    <row r="1131" ht="18.5" x14ac:dyDescent="0.35"/>
    <row r="1132" ht="18.5" x14ac:dyDescent="0.35"/>
    <row r="1133" ht="18.5" x14ac:dyDescent="0.35"/>
    <row r="1134" ht="18.5" x14ac:dyDescent="0.35"/>
    <row r="1135" ht="18.5" x14ac:dyDescent="0.35"/>
    <row r="1136" ht="18.5" x14ac:dyDescent="0.35"/>
    <row r="1137" ht="18.5" x14ac:dyDescent="0.35"/>
    <row r="1138" ht="18.5" x14ac:dyDescent="0.35"/>
    <row r="1139" ht="18.5" x14ac:dyDescent="0.35"/>
    <row r="1140" ht="18.5" x14ac:dyDescent="0.35"/>
    <row r="1141" ht="18.5" x14ac:dyDescent="0.35"/>
    <row r="1142" ht="18.5" x14ac:dyDescent="0.35"/>
    <row r="1143" ht="18.5" x14ac:dyDescent="0.35"/>
    <row r="1144" ht="18.5" x14ac:dyDescent="0.35"/>
    <row r="1145" ht="18.5" x14ac:dyDescent="0.35"/>
    <row r="1146" ht="18.5" x14ac:dyDescent="0.35"/>
    <row r="1147" ht="18.5" x14ac:dyDescent="0.35"/>
    <row r="1148" ht="18.5" x14ac:dyDescent="0.35"/>
    <row r="1149" ht="18.5" x14ac:dyDescent="0.35"/>
    <row r="1150" ht="18.5" x14ac:dyDescent="0.35"/>
    <row r="1151" ht="18.5" x14ac:dyDescent="0.35"/>
    <row r="1152" ht="18.5" x14ac:dyDescent="0.35"/>
    <row r="1153" ht="18.5" x14ac:dyDescent="0.35"/>
    <row r="1154" ht="18.5" x14ac:dyDescent="0.35"/>
    <row r="1155" ht="18.5" x14ac:dyDescent="0.35"/>
    <row r="1156" ht="18.5" x14ac:dyDescent="0.35"/>
    <row r="1157" ht="18.5" x14ac:dyDescent="0.35"/>
    <row r="1158" ht="18.5" x14ac:dyDescent="0.35"/>
    <row r="1159" ht="18.5" x14ac:dyDescent="0.35"/>
    <row r="1160" ht="18.5" x14ac:dyDescent="0.35"/>
    <row r="1161" ht="18.5" x14ac:dyDescent="0.35"/>
    <row r="1162" ht="18.5" x14ac:dyDescent="0.35"/>
    <row r="1163" ht="18.5" x14ac:dyDescent="0.35"/>
    <row r="1164" ht="18.5" x14ac:dyDescent="0.35"/>
    <row r="1165" ht="18.5" x14ac:dyDescent="0.35"/>
    <row r="1166" ht="18.5" x14ac:dyDescent="0.35"/>
    <row r="1167" ht="18.5" x14ac:dyDescent="0.35"/>
    <row r="1168" ht="18.5" x14ac:dyDescent="0.35"/>
    <row r="1169" ht="18.5" x14ac:dyDescent="0.35"/>
    <row r="1170" ht="18.5" x14ac:dyDescent="0.35"/>
    <row r="1171" ht="18.5" x14ac:dyDescent="0.35"/>
    <row r="1172" ht="18.5" x14ac:dyDescent="0.35"/>
    <row r="1173" ht="18.5" x14ac:dyDescent="0.35"/>
    <row r="1174" ht="18.5" x14ac:dyDescent="0.35"/>
    <row r="1175" ht="18.5" x14ac:dyDescent="0.35"/>
    <row r="1176" ht="18.5" x14ac:dyDescent="0.35"/>
    <row r="1177" ht="18.5" x14ac:dyDescent="0.35"/>
    <row r="1178" ht="18.5" x14ac:dyDescent="0.35"/>
    <row r="1179" ht="18.5" x14ac:dyDescent="0.35"/>
    <row r="1180" ht="18.5" x14ac:dyDescent="0.35"/>
    <row r="1181" ht="18.5" x14ac:dyDescent="0.35"/>
    <row r="1182" ht="18.5" x14ac:dyDescent="0.35"/>
    <row r="1183" ht="18.5" x14ac:dyDescent="0.35"/>
    <row r="1184" ht="18.5" x14ac:dyDescent="0.35"/>
    <row r="1185" ht="18.5" x14ac:dyDescent="0.35"/>
    <row r="1186" ht="18.5" x14ac:dyDescent="0.35"/>
    <row r="1187" ht="18.5" x14ac:dyDescent="0.35"/>
    <row r="1188" ht="18.5" x14ac:dyDescent="0.35"/>
    <row r="1189" ht="18.5" x14ac:dyDescent="0.35"/>
    <row r="1190" ht="18.5" x14ac:dyDescent="0.35"/>
    <row r="1191" ht="18.5" x14ac:dyDescent="0.35"/>
    <row r="1192" ht="18.5" x14ac:dyDescent="0.35"/>
    <row r="1193" ht="18.5" x14ac:dyDescent="0.35"/>
    <row r="1194" ht="18.5" x14ac:dyDescent="0.35"/>
    <row r="1195" ht="18.5" x14ac:dyDescent="0.35"/>
    <row r="1196" ht="18.5" x14ac:dyDescent="0.35"/>
    <row r="1197" ht="18.5" x14ac:dyDescent="0.35"/>
    <row r="1198" ht="18.5" x14ac:dyDescent="0.35"/>
    <row r="1199" ht="18.5" x14ac:dyDescent="0.35"/>
    <row r="1200" ht="18.5" x14ac:dyDescent="0.35"/>
    <row r="1201" ht="18.5" x14ac:dyDescent="0.35"/>
    <row r="1202" ht="18.5" x14ac:dyDescent="0.35"/>
    <row r="1203" ht="18.5" x14ac:dyDescent="0.35"/>
    <row r="1204" ht="18.5" x14ac:dyDescent="0.35"/>
    <row r="1205" ht="18.5" x14ac:dyDescent="0.35"/>
    <row r="1206" ht="18.5" x14ac:dyDescent="0.35"/>
    <row r="1207" ht="18.5" x14ac:dyDescent="0.35"/>
    <row r="1208" ht="18.5" x14ac:dyDescent="0.35"/>
    <row r="1209" ht="18.5" x14ac:dyDescent="0.35"/>
    <row r="1210" ht="18.5" x14ac:dyDescent="0.35"/>
    <row r="1211" ht="18.5" x14ac:dyDescent="0.35"/>
    <row r="1212" ht="18.5" x14ac:dyDescent="0.35"/>
    <row r="1213" ht="18.5" x14ac:dyDescent="0.35"/>
    <row r="1214" ht="18.5" x14ac:dyDescent="0.35"/>
    <row r="1215" ht="18.5" x14ac:dyDescent="0.35"/>
    <row r="1216" ht="18.5" x14ac:dyDescent="0.35"/>
    <row r="1217" ht="18.5" x14ac:dyDescent="0.35"/>
    <row r="1218" ht="18.5" x14ac:dyDescent="0.35"/>
    <row r="1219" ht="18.5" x14ac:dyDescent="0.35"/>
    <row r="1220" ht="18.5" x14ac:dyDescent="0.35"/>
    <row r="1221" ht="18.5" x14ac:dyDescent="0.35"/>
    <row r="1222" ht="18.5" x14ac:dyDescent="0.35"/>
    <row r="1223" ht="18.5" x14ac:dyDescent="0.35"/>
    <row r="1224" ht="18.5" x14ac:dyDescent="0.35"/>
    <row r="1225" ht="18.5" x14ac:dyDescent="0.35"/>
    <row r="1226" ht="18.5" x14ac:dyDescent="0.35"/>
    <row r="1227" ht="18.5" x14ac:dyDescent="0.35"/>
    <row r="1228" ht="18.5" x14ac:dyDescent="0.35"/>
    <row r="1229" ht="18.5" x14ac:dyDescent="0.35"/>
    <row r="1230" ht="18.5" x14ac:dyDescent="0.35"/>
    <row r="1231" ht="18.5" x14ac:dyDescent="0.35"/>
    <row r="1232" ht="18.5" x14ac:dyDescent="0.35"/>
    <row r="1233" ht="18.5" x14ac:dyDescent="0.35"/>
    <row r="1234" ht="18.5" x14ac:dyDescent="0.35"/>
    <row r="1235" ht="18.5" x14ac:dyDescent="0.35"/>
    <row r="1236" ht="18.5" x14ac:dyDescent="0.35"/>
    <row r="1237" ht="18.5" x14ac:dyDescent="0.35"/>
    <row r="1238" ht="18.5" x14ac:dyDescent="0.35"/>
    <row r="1239" ht="18.5" x14ac:dyDescent="0.35"/>
    <row r="1240" ht="18.5" x14ac:dyDescent="0.35"/>
    <row r="1241" ht="18.5" x14ac:dyDescent="0.35"/>
    <row r="1242" ht="18.5" x14ac:dyDescent="0.35"/>
    <row r="1243" ht="18.5" x14ac:dyDescent="0.35"/>
    <row r="1244" ht="18.5" x14ac:dyDescent="0.35"/>
    <row r="1245" ht="18.5" x14ac:dyDescent="0.35"/>
    <row r="1246" ht="18.5" x14ac:dyDescent="0.35"/>
    <row r="1247" ht="18.5" x14ac:dyDescent="0.35"/>
    <row r="1248" ht="18.5" x14ac:dyDescent="0.35"/>
    <row r="1249" ht="18.5" x14ac:dyDescent="0.35"/>
    <row r="1250" ht="18.5" x14ac:dyDescent="0.35"/>
    <row r="1251" ht="18.5" x14ac:dyDescent="0.35"/>
    <row r="1252" ht="18.5" x14ac:dyDescent="0.35"/>
    <row r="1253" ht="18.5" x14ac:dyDescent="0.35"/>
    <row r="1254" ht="18.5" x14ac:dyDescent="0.35"/>
    <row r="1255" ht="18.5" x14ac:dyDescent="0.35"/>
    <row r="1256" ht="18.5" x14ac:dyDescent="0.35"/>
    <row r="1257" ht="18.5" x14ac:dyDescent="0.35"/>
    <row r="1258" ht="18.5" x14ac:dyDescent="0.35"/>
    <row r="1259" ht="18.5" x14ac:dyDescent="0.35"/>
    <row r="1260" ht="18.5" x14ac:dyDescent="0.35"/>
    <row r="1261" ht="18.5" x14ac:dyDescent="0.35"/>
    <row r="1262" ht="18.5" x14ac:dyDescent="0.35"/>
    <row r="1263" ht="18.5" x14ac:dyDescent="0.35"/>
    <row r="1264" ht="18.5" x14ac:dyDescent="0.35"/>
    <row r="1265" ht="18.5" x14ac:dyDescent="0.35"/>
    <row r="1266" ht="18.5" x14ac:dyDescent="0.35"/>
    <row r="1267" ht="18.5" x14ac:dyDescent="0.35"/>
    <row r="1268" ht="18.5" x14ac:dyDescent="0.35"/>
    <row r="1269" ht="18.5" x14ac:dyDescent="0.35"/>
    <row r="1270" ht="18.5" x14ac:dyDescent="0.35"/>
    <row r="1271" ht="18.5" x14ac:dyDescent="0.35"/>
    <row r="1272" ht="18.5" x14ac:dyDescent="0.35"/>
    <row r="1273" ht="18.5" x14ac:dyDescent="0.35"/>
    <row r="1274" ht="18.5" x14ac:dyDescent="0.35"/>
    <row r="1275" ht="18.5" x14ac:dyDescent="0.35"/>
    <row r="1276" ht="18.5" x14ac:dyDescent="0.35"/>
    <row r="1277" ht="18.5" x14ac:dyDescent="0.35"/>
    <row r="1278" ht="18.5" x14ac:dyDescent="0.35"/>
    <row r="1279" ht="18.5" x14ac:dyDescent="0.35"/>
    <row r="1280" ht="18.5" x14ac:dyDescent="0.35"/>
    <row r="1281" ht="18.5" x14ac:dyDescent="0.35"/>
    <row r="1282" ht="18.5" x14ac:dyDescent="0.35"/>
    <row r="1283" ht="18.5" x14ac:dyDescent="0.35"/>
    <row r="1284" ht="18.5" x14ac:dyDescent="0.35"/>
    <row r="1285" ht="18.5" x14ac:dyDescent="0.35"/>
    <row r="1286" ht="18.5" x14ac:dyDescent="0.35"/>
    <row r="1287" ht="18.5" x14ac:dyDescent="0.35"/>
    <row r="1288" ht="18.5" x14ac:dyDescent="0.35"/>
    <row r="1289" ht="18.5" x14ac:dyDescent="0.35"/>
    <row r="1290" ht="18.5" x14ac:dyDescent="0.35"/>
    <row r="1291" ht="18.5" x14ac:dyDescent="0.35"/>
    <row r="1292" ht="18.5" x14ac:dyDescent="0.35"/>
    <row r="1293" ht="18.5" x14ac:dyDescent="0.35"/>
    <row r="1294" ht="18.5" x14ac:dyDescent="0.35"/>
    <row r="1295" ht="18.5" x14ac:dyDescent="0.35"/>
    <row r="1296" ht="18.5" x14ac:dyDescent="0.35"/>
    <row r="1297" ht="18.5" x14ac:dyDescent="0.35"/>
    <row r="1298" ht="18.5" x14ac:dyDescent="0.35"/>
    <row r="1299" ht="18.5" x14ac:dyDescent="0.35"/>
    <row r="1300" ht="18.5" x14ac:dyDescent="0.35"/>
    <row r="1301" ht="18.5" x14ac:dyDescent="0.35"/>
    <row r="1302" ht="18.5" x14ac:dyDescent="0.35"/>
    <row r="1303" ht="18.5" x14ac:dyDescent="0.35"/>
    <row r="1304" ht="18.5" x14ac:dyDescent="0.35"/>
    <row r="1305" ht="18.5" x14ac:dyDescent="0.35"/>
    <row r="1306" ht="18.5" x14ac:dyDescent="0.35"/>
    <row r="1307" ht="18.5" x14ac:dyDescent="0.35"/>
    <row r="1308" ht="18.5" x14ac:dyDescent="0.35"/>
    <row r="1309" ht="18.5" x14ac:dyDescent="0.35"/>
    <row r="1310" ht="18.5" x14ac:dyDescent="0.35"/>
    <row r="1311" ht="18.5" x14ac:dyDescent="0.35"/>
    <row r="1312" ht="18.5" x14ac:dyDescent="0.35"/>
    <row r="1313" ht="18.5" x14ac:dyDescent="0.35"/>
    <row r="1314" ht="18.5" x14ac:dyDescent="0.35"/>
    <row r="1315" ht="18.5" x14ac:dyDescent="0.35"/>
    <row r="1316" ht="18.5" x14ac:dyDescent="0.35"/>
    <row r="1317" ht="18.5" x14ac:dyDescent="0.35"/>
    <row r="1318" ht="18.5" x14ac:dyDescent="0.35"/>
    <row r="1319" ht="18.5" x14ac:dyDescent="0.35"/>
    <row r="1320" ht="18.5" x14ac:dyDescent="0.35"/>
    <row r="1321" ht="18.5" x14ac:dyDescent="0.35"/>
    <row r="1322" ht="18.5" x14ac:dyDescent="0.35"/>
    <row r="1323" ht="18.5" x14ac:dyDescent="0.35"/>
    <row r="1324" ht="18.5" x14ac:dyDescent="0.35"/>
    <row r="1325" ht="18.5" x14ac:dyDescent="0.35"/>
    <row r="1326" ht="18.5" x14ac:dyDescent="0.35"/>
    <row r="1327" ht="18.5" x14ac:dyDescent="0.35"/>
    <row r="1328" ht="18.5" x14ac:dyDescent="0.35"/>
    <row r="1329" ht="18.5" x14ac:dyDescent="0.35"/>
    <row r="1330" ht="18.5" x14ac:dyDescent="0.35"/>
    <row r="1331" ht="18.5" x14ac:dyDescent="0.35"/>
    <row r="1332" ht="18.5" x14ac:dyDescent="0.35"/>
    <row r="1333" ht="18.5" x14ac:dyDescent="0.35"/>
    <row r="1334" ht="18.5" x14ac:dyDescent="0.35"/>
    <row r="1335" ht="18.5" x14ac:dyDescent="0.35"/>
    <row r="1336" ht="18.5" x14ac:dyDescent="0.35"/>
    <row r="1337" ht="18.5" x14ac:dyDescent="0.35"/>
    <row r="1338" ht="18.5" x14ac:dyDescent="0.35"/>
    <row r="1339" ht="18.5" x14ac:dyDescent="0.35"/>
    <row r="1340" ht="18.5" x14ac:dyDescent="0.35"/>
    <row r="1341" ht="18.5" x14ac:dyDescent="0.35"/>
    <row r="1342" ht="18.5" x14ac:dyDescent="0.35"/>
    <row r="1343" ht="18.5" x14ac:dyDescent="0.35"/>
    <row r="1344" ht="18.5" x14ac:dyDescent="0.35"/>
    <row r="1345" ht="18.5" x14ac:dyDescent="0.35"/>
    <row r="1346" ht="18.5" x14ac:dyDescent="0.35"/>
    <row r="1347" ht="18.5" x14ac:dyDescent="0.35"/>
    <row r="1348" ht="18.5" x14ac:dyDescent="0.35"/>
    <row r="1349" ht="18.5" x14ac:dyDescent="0.35"/>
    <row r="1350" ht="18.5" x14ac:dyDescent="0.35"/>
    <row r="1351" ht="18.5" x14ac:dyDescent="0.35"/>
    <row r="1352" ht="18.5" x14ac:dyDescent="0.35"/>
    <row r="1353" ht="18.5" x14ac:dyDescent="0.35"/>
    <row r="1354" ht="18.5" x14ac:dyDescent="0.35"/>
    <row r="1355" ht="18.5" x14ac:dyDescent="0.35"/>
    <row r="1356" ht="18.5" x14ac:dyDescent="0.35"/>
    <row r="1357" ht="18.5" x14ac:dyDescent="0.35"/>
    <row r="1358" ht="18.5" x14ac:dyDescent="0.35"/>
    <row r="1359" ht="18.5" x14ac:dyDescent="0.35"/>
    <row r="1360" ht="18.5" x14ac:dyDescent="0.35"/>
    <row r="1361" ht="18.5" x14ac:dyDescent="0.35"/>
    <row r="1362" ht="18.5" x14ac:dyDescent="0.35"/>
    <row r="1363" ht="18.5" x14ac:dyDescent="0.35"/>
    <row r="1364" ht="18.5" x14ac:dyDescent="0.35"/>
    <row r="1365" ht="18.5" x14ac:dyDescent="0.35"/>
    <row r="1366" ht="18.5" x14ac:dyDescent="0.35"/>
    <row r="1367" ht="18.5" x14ac:dyDescent="0.35"/>
    <row r="1368" ht="18.5" x14ac:dyDescent="0.35"/>
    <row r="1369" ht="18.5" x14ac:dyDescent="0.35"/>
    <row r="1370" ht="18.5" x14ac:dyDescent="0.35"/>
    <row r="1371" ht="18.5" x14ac:dyDescent="0.35"/>
    <row r="1372" ht="18.5" x14ac:dyDescent="0.35"/>
    <row r="1373" ht="18.5" x14ac:dyDescent="0.35"/>
    <row r="1374" ht="18.5" x14ac:dyDescent="0.35"/>
    <row r="1375" ht="18.5" x14ac:dyDescent="0.35"/>
    <row r="1376" ht="18.5" x14ac:dyDescent="0.35"/>
    <row r="1377" ht="18.5" x14ac:dyDescent="0.35"/>
    <row r="1378" ht="18.5" x14ac:dyDescent="0.35"/>
    <row r="1379" ht="18.5" x14ac:dyDescent="0.35"/>
    <row r="1380" ht="18.5" x14ac:dyDescent="0.35"/>
    <row r="1381" ht="18.5" x14ac:dyDescent="0.35"/>
    <row r="1382" ht="18.5" x14ac:dyDescent="0.35"/>
    <row r="1383" ht="18.5" x14ac:dyDescent="0.35"/>
    <row r="1384" ht="18.5" x14ac:dyDescent="0.35"/>
    <row r="1385" ht="18.5" x14ac:dyDescent="0.35"/>
    <row r="1386" ht="18.5" x14ac:dyDescent="0.35"/>
    <row r="1387" ht="18.5" x14ac:dyDescent="0.35"/>
    <row r="1388" ht="18.5" x14ac:dyDescent="0.35"/>
    <row r="1389" ht="18.5" x14ac:dyDescent="0.35"/>
    <row r="1390" ht="18.5" x14ac:dyDescent="0.35"/>
    <row r="1391" ht="18.5" x14ac:dyDescent="0.35"/>
    <row r="1392" ht="18.5" x14ac:dyDescent="0.35"/>
    <row r="1393" ht="18.5" x14ac:dyDescent="0.35"/>
    <row r="1394" ht="18.5" x14ac:dyDescent="0.35"/>
    <row r="1395" ht="18.5" x14ac:dyDescent="0.35"/>
    <row r="1396" ht="18.5" x14ac:dyDescent="0.35"/>
    <row r="1397" ht="18.5" x14ac:dyDescent="0.35"/>
    <row r="1398" ht="18.5" x14ac:dyDescent="0.35"/>
    <row r="1399" ht="18.5" x14ac:dyDescent="0.35"/>
    <row r="1400" ht="18.5" x14ac:dyDescent="0.35"/>
    <row r="1401" ht="18.5" x14ac:dyDescent="0.35"/>
    <row r="1402" ht="18.5" x14ac:dyDescent="0.35"/>
    <row r="1403" ht="18.5" x14ac:dyDescent="0.35"/>
    <row r="1404" ht="18.5" x14ac:dyDescent="0.35"/>
    <row r="1405" ht="18.5" x14ac:dyDescent="0.35"/>
    <row r="1406" ht="18.5" x14ac:dyDescent="0.35"/>
    <row r="1407" ht="18.5" x14ac:dyDescent="0.35"/>
    <row r="1408" ht="18.5" x14ac:dyDescent="0.35"/>
    <row r="1409" ht="18.5" x14ac:dyDescent="0.35"/>
    <row r="1410" ht="18.5" x14ac:dyDescent="0.35"/>
    <row r="1411" ht="18.5" x14ac:dyDescent="0.35"/>
    <row r="1412" ht="18.5" x14ac:dyDescent="0.35"/>
    <row r="1413" ht="18.5" x14ac:dyDescent="0.35"/>
    <row r="1414" ht="18.5" x14ac:dyDescent="0.35"/>
    <row r="1415" ht="18.5" x14ac:dyDescent="0.35"/>
    <row r="1416" ht="18.5" x14ac:dyDescent="0.35"/>
    <row r="1417" ht="18.5" x14ac:dyDescent="0.35"/>
    <row r="1418" ht="18.5" x14ac:dyDescent="0.35"/>
    <row r="1419" ht="18.5" x14ac:dyDescent="0.35"/>
    <row r="1420" ht="18.5" x14ac:dyDescent="0.35"/>
    <row r="1421" ht="18.5" x14ac:dyDescent="0.35"/>
    <row r="1422" ht="18.5" x14ac:dyDescent="0.35"/>
    <row r="1423" ht="18.5" x14ac:dyDescent="0.35"/>
    <row r="1424" ht="18.5" x14ac:dyDescent="0.35"/>
    <row r="1425" ht="18.5" x14ac:dyDescent="0.35"/>
    <row r="1426" ht="18.5" x14ac:dyDescent="0.35"/>
    <row r="1427" ht="18.5" x14ac:dyDescent="0.35"/>
    <row r="1428" ht="18.5" x14ac:dyDescent="0.35"/>
    <row r="1429" ht="18.5" x14ac:dyDescent="0.35"/>
    <row r="1430" ht="18.5" x14ac:dyDescent="0.35"/>
    <row r="1431" ht="18.5" x14ac:dyDescent="0.35"/>
    <row r="1432" ht="18.5" x14ac:dyDescent="0.35"/>
    <row r="1433" ht="18.5" x14ac:dyDescent="0.35"/>
    <row r="1434" ht="18.5" x14ac:dyDescent="0.35"/>
    <row r="1435" ht="18.5" x14ac:dyDescent="0.35"/>
    <row r="1436" ht="18.5" x14ac:dyDescent="0.35"/>
    <row r="1437" ht="18.5" x14ac:dyDescent="0.35"/>
    <row r="1438" ht="18.5" x14ac:dyDescent="0.35"/>
    <row r="1439" ht="18.5" x14ac:dyDescent="0.35"/>
    <row r="1440" ht="18.5" x14ac:dyDescent="0.35"/>
    <row r="1441" ht="18.5" x14ac:dyDescent="0.35"/>
    <row r="1442" ht="18.5" x14ac:dyDescent="0.35"/>
    <row r="1443" ht="18.5" x14ac:dyDescent="0.35"/>
    <row r="1444" ht="18.5" x14ac:dyDescent="0.35"/>
    <row r="1445" ht="18.5" x14ac:dyDescent="0.35"/>
    <row r="1446" ht="18.5" x14ac:dyDescent="0.35"/>
    <row r="1447" ht="18.5" x14ac:dyDescent="0.35"/>
    <row r="1448" ht="18.5" x14ac:dyDescent="0.35"/>
    <row r="1449" ht="18.5" x14ac:dyDescent="0.35"/>
    <row r="1450" ht="18.5" x14ac:dyDescent="0.35"/>
    <row r="1451" ht="18.5" x14ac:dyDescent="0.35"/>
    <row r="1452" ht="18.5" x14ac:dyDescent="0.35"/>
    <row r="1453" ht="18.5" x14ac:dyDescent="0.35"/>
    <row r="1454" ht="18.5" x14ac:dyDescent="0.35"/>
    <row r="1455" ht="18.5" x14ac:dyDescent="0.35"/>
    <row r="1456" ht="18.5" x14ac:dyDescent="0.35"/>
    <row r="1457" ht="18.5" x14ac:dyDescent="0.35"/>
    <row r="1458" ht="18.5" x14ac:dyDescent="0.35"/>
    <row r="1459" ht="18.5" x14ac:dyDescent="0.35"/>
    <row r="1460" ht="18.5" x14ac:dyDescent="0.35"/>
    <row r="1461" ht="18.5" x14ac:dyDescent="0.35"/>
    <row r="1462" ht="18.5" x14ac:dyDescent="0.35"/>
    <row r="1463" ht="18.5" x14ac:dyDescent="0.35"/>
    <row r="1464" ht="18.5" x14ac:dyDescent="0.35"/>
    <row r="1465" ht="18.5" x14ac:dyDescent="0.35"/>
    <row r="1466" ht="18.5" x14ac:dyDescent="0.35"/>
    <row r="1467" ht="18.5" x14ac:dyDescent="0.35"/>
    <row r="1468" ht="18.5" x14ac:dyDescent="0.35"/>
    <row r="1469" ht="18.5" x14ac:dyDescent="0.35"/>
    <row r="1470" ht="18.5" x14ac:dyDescent="0.35"/>
    <row r="1471" ht="18.5" x14ac:dyDescent="0.35"/>
    <row r="1472" ht="18.5" x14ac:dyDescent="0.35"/>
    <row r="1473" ht="18.5" x14ac:dyDescent="0.35"/>
    <row r="1474" ht="18.5" x14ac:dyDescent="0.35"/>
    <row r="1475" ht="18.5" x14ac:dyDescent="0.35"/>
    <row r="1476" ht="18.5" x14ac:dyDescent="0.35"/>
    <row r="1477" ht="18.5" x14ac:dyDescent="0.35"/>
    <row r="1478" ht="18.5" x14ac:dyDescent="0.35"/>
    <row r="1479" ht="18.5" x14ac:dyDescent="0.35"/>
    <row r="1480" ht="18.5" x14ac:dyDescent="0.35"/>
    <row r="1481" ht="18.5" x14ac:dyDescent="0.35"/>
    <row r="1482" ht="18.5" x14ac:dyDescent="0.35"/>
    <row r="1483" ht="18.5" x14ac:dyDescent="0.35"/>
    <row r="1484" ht="18.5" x14ac:dyDescent="0.35"/>
    <row r="1485" ht="18.5" x14ac:dyDescent="0.35"/>
    <row r="1486" ht="18.5" x14ac:dyDescent="0.35"/>
    <row r="1487" ht="18.5" x14ac:dyDescent="0.35"/>
    <row r="1488" ht="18.5" x14ac:dyDescent="0.35"/>
    <row r="1489" ht="18.5" x14ac:dyDescent="0.35"/>
    <row r="1490" ht="18.5" x14ac:dyDescent="0.35"/>
    <row r="1491" ht="18.5" x14ac:dyDescent="0.35"/>
    <row r="1492" ht="18.5" x14ac:dyDescent="0.35"/>
    <row r="1493" ht="18.5" x14ac:dyDescent="0.35"/>
    <row r="1494" ht="18.5" x14ac:dyDescent="0.35"/>
    <row r="1495" ht="18.5" x14ac:dyDescent="0.35"/>
    <row r="1496" ht="18.5" x14ac:dyDescent="0.35"/>
    <row r="1497" ht="18.5" x14ac:dyDescent="0.35"/>
    <row r="1498" ht="18.5" x14ac:dyDescent="0.35"/>
    <row r="1499" ht="18.5" x14ac:dyDescent="0.35"/>
    <row r="1500" ht="18.5" x14ac:dyDescent="0.35"/>
    <row r="1501" ht="18.5" x14ac:dyDescent="0.35"/>
    <row r="1502" ht="18.5" x14ac:dyDescent="0.35"/>
    <row r="1503" ht="18.5" x14ac:dyDescent="0.35"/>
    <row r="1504" ht="18.5" x14ac:dyDescent="0.35"/>
    <row r="1505" ht="18.5" x14ac:dyDescent="0.35"/>
    <row r="1506" ht="18.5" x14ac:dyDescent="0.35"/>
    <row r="1507" ht="18.5" x14ac:dyDescent="0.35"/>
    <row r="1508" ht="18.5" x14ac:dyDescent="0.35"/>
    <row r="1509" ht="18.5" x14ac:dyDescent="0.35"/>
    <row r="1510" ht="18.5" x14ac:dyDescent="0.35"/>
    <row r="1511" ht="18.5" x14ac:dyDescent="0.35"/>
    <row r="1512" ht="18.5" x14ac:dyDescent="0.35"/>
    <row r="1513" ht="18.5" x14ac:dyDescent="0.35"/>
    <row r="1514" ht="18.5" x14ac:dyDescent="0.35"/>
    <row r="1515" ht="18.5" x14ac:dyDescent="0.35"/>
    <row r="1516" ht="18.5" x14ac:dyDescent="0.35"/>
    <row r="1517" ht="18.5" x14ac:dyDescent="0.35"/>
    <row r="1518" ht="18.5" x14ac:dyDescent="0.35"/>
    <row r="1519" ht="18.5" x14ac:dyDescent="0.35"/>
    <row r="1520" ht="18.5" x14ac:dyDescent="0.35"/>
    <row r="1521" ht="18.5" x14ac:dyDescent="0.35"/>
    <row r="1522" ht="18.5" x14ac:dyDescent="0.35"/>
    <row r="1523" ht="18.5" x14ac:dyDescent="0.35"/>
    <row r="1524" ht="18.5" x14ac:dyDescent="0.35"/>
    <row r="1525" ht="18.5" x14ac:dyDescent="0.35"/>
    <row r="1526" ht="18.5" x14ac:dyDescent="0.35"/>
    <row r="1527" ht="18.5" x14ac:dyDescent="0.35"/>
    <row r="1528" ht="18.5" x14ac:dyDescent="0.35"/>
    <row r="1529" ht="18.5" x14ac:dyDescent="0.35"/>
    <row r="1530" ht="18.5" x14ac:dyDescent="0.35"/>
    <row r="1531" ht="18.5" x14ac:dyDescent="0.35"/>
    <row r="1532" ht="18.5" x14ac:dyDescent="0.35"/>
    <row r="1533" ht="18.5" x14ac:dyDescent="0.35"/>
    <row r="1534" ht="18.5" x14ac:dyDescent="0.35"/>
    <row r="1535" ht="18.5" x14ac:dyDescent="0.35"/>
    <row r="1536" ht="18.5" x14ac:dyDescent="0.35"/>
    <row r="1537" ht="18.5" x14ac:dyDescent="0.35"/>
    <row r="1538" ht="18.5" x14ac:dyDescent="0.35"/>
    <row r="1539" ht="18.5" x14ac:dyDescent="0.35"/>
    <row r="1540" ht="18.5" x14ac:dyDescent="0.35"/>
    <row r="1541" ht="18.5" x14ac:dyDescent="0.35"/>
    <row r="1542" ht="18.5" x14ac:dyDescent="0.35"/>
    <row r="1543" ht="18.5" x14ac:dyDescent="0.35"/>
    <row r="1544" ht="18.5" x14ac:dyDescent="0.35"/>
    <row r="1545" ht="18.5" x14ac:dyDescent="0.35"/>
    <row r="1546" ht="18.5" x14ac:dyDescent="0.35"/>
    <row r="1547" ht="18.5" x14ac:dyDescent="0.35"/>
    <row r="1548" ht="18.5" x14ac:dyDescent="0.35"/>
    <row r="1549" ht="18.5" x14ac:dyDescent="0.35"/>
    <row r="1550" ht="18.5" x14ac:dyDescent="0.35"/>
    <row r="1551" ht="18.5" x14ac:dyDescent="0.35"/>
    <row r="1552" ht="18.5" x14ac:dyDescent="0.35"/>
    <row r="1553" ht="18.5" x14ac:dyDescent="0.35"/>
    <row r="1554" ht="18.5" x14ac:dyDescent="0.35"/>
    <row r="1555" ht="18.5" x14ac:dyDescent="0.35"/>
    <row r="1556" ht="18.5" x14ac:dyDescent="0.35"/>
    <row r="1557" ht="18.5" x14ac:dyDescent="0.35"/>
    <row r="1558" ht="18.5" x14ac:dyDescent="0.35"/>
    <row r="1559" ht="18.5" x14ac:dyDescent="0.35"/>
    <row r="1560" ht="18.5" x14ac:dyDescent="0.35"/>
    <row r="1561" ht="18.5" x14ac:dyDescent="0.35"/>
    <row r="1562" ht="18.5" x14ac:dyDescent="0.35"/>
    <row r="1563" ht="18.5" x14ac:dyDescent="0.35"/>
    <row r="1564" ht="18.5" x14ac:dyDescent="0.35"/>
    <row r="1565" ht="18.5" x14ac:dyDescent="0.35"/>
    <row r="1566" ht="18.5" x14ac:dyDescent="0.35"/>
    <row r="1567" ht="18.5" x14ac:dyDescent="0.35"/>
    <row r="1568" ht="18.5" x14ac:dyDescent="0.35"/>
    <row r="1569" ht="18.5" x14ac:dyDescent="0.35"/>
    <row r="1570" ht="18.5" x14ac:dyDescent="0.35"/>
    <row r="1571" ht="18.5" x14ac:dyDescent="0.35"/>
    <row r="1572" ht="18.5" x14ac:dyDescent="0.35"/>
    <row r="1573" ht="18.5" x14ac:dyDescent="0.35"/>
    <row r="1574" ht="18.5" x14ac:dyDescent="0.35"/>
    <row r="1575" ht="18.5" x14ac:dyDescent="0.35"/>
    <row r="1576" ht="18.5" x14ac:dyDescent="0.35"/>
    <row r="1577" ht="18.5" x14ac:dyDescent="0.35"/>
    <row r="1578" ht="18.5" x14ac:dyDescent="0.35"/>
    <row r="1579" ht="18.5" x14ac:dyDescent="0.35"/>
    <row r="1580" ht="18.5" x14ac:dyDescent="0.35"/>
    <row r="1581" ht="18.5" x14ac:dyDescent="0.35"/>
    <row r="1582" ht="18.5" x14ac:dyDescent="0.35"/>
    <row r="1583" ht="18.5" x14ac:dyDescent="0.35"/>
    <row r="1584" ht="18.5" x14ac:dyDescent="0.35"/>
    <row r="1585" ht="18.5" x14ac:dyDescent="0.35"/>
    <row r="1586" ht="18.5" x14ac:dyDescent="0.35"/>
    <row r="1587" ht="18.5" x14ac:dyDescent="0.35"/>
    <row r="1588" ht="18.5" x14ac:dyDescent="0.35"/>
    <row r="1589" ht="18.5" x14ac:dyDescent="0.35"/>
    <row r="1590" ht="18.5" x14ac:dyDescent="0.35"/>
    <row r="1591" ht="18.5" x14ac:dyDescent="0.35"/>
    <row r="1592" ht="18.5" x14ac:dyDescent="0.35"/>
    <row r="1593" ht="18.5" x14ac:dyDescent="0.35"/>
    <row r="1594" ht="18.5" x14ac:dyDescent="0.35"/>
    <row r="1595" ht="18.5" x14ac:dyDescent="0.35"/>
    <row r="1596" ht="18.5" x14ac:dyDescent="0.35"/>
    <row r="1597" ht="18.5" x14ac:dyDescent="0.35"/>
    <row r="1598" ht="18.5" x14ac:dyDescent="0.35"/>
    <row r="1599" ht="18.5" x14ac:dyDescent="0.35"/>
    <row r="1600" ht="18.5" x14ac:dyDescent="0.35"/>
    <row r="1601" ht="18.5" x14ac:dyDescent="0.35"/>
    <row r="1602" ht="18.5" x14ac:dyDescent="0.35"/>
    <row r="1603" ht="18.5" x14ac:dyDescent="0.35"/>
    <row r="1604" ht="18.5" x14ac:dyDescent="0.35"/>
    <row r="1605" ht="18.5" x14ac:dyDescent="0.35"/>
    <row r="1606" ht="18.5" x14ac:dyDescent="0.35"/>
    <row r="1607" ht="18.5" x14ac:dyDescent="0.35"/>
    <row r="1608" ht="18.5" x14ac:dyDescent="0.35"/>
    <row r="1609" ht="18.5" x14ac:dyDescent="0.35"/>
    <row r="1610" ht="18.5" x14ac:dyDescent="0.35"/>
    <row r="1611" ht="18.5" x14ac:dyDescent="0.35"/>
    <row r="1612" ht="18.5" x14ac:dyDescent="0.35"/>
    <row r="1613" ht="18.5" x14ac:dyDescent="0.35"/>
    <row r="1614" ht="18.5" x14ac:dyDescent="0.35"/>
    <row r="1615" ht="18.5" x14ac:dyDescent="0.35"/>
    <row r="1616" ht="18.5" x14ac:dyDescent="0.35"/>
    <row r="1617" ht="18.5" x14ac:dyDescent="0.35"/>
    <row r="1618" ht="18.5" x14ac:dyDescent="0.35"/>
    <row r="1619" ht="18.5" x14ac:dyDescent="0.35"/>
    <row r="1620" ht="18.5" x14ac:dyDescent="0.35"/>
    <row r="1621" ht="18.5" x14ac:dyDescent="0.35"/>
    <row r="1622" ht="18.5" x14ac:dyDescent="0.35"/>
    <row r="1623" ht="18.5" x14ac:dyDescent="0.35"/>
    <row r="1624" ht="18.5" x14ac:dyDescent="0.35"/>
    <row r="1625" ht="18.5" x14ac:dyDescent="0.35"/>
    <row r="1626" ht="18.5" x14ac:dyDescent="0.35"/>
    <row r="1627" ht="18.5" x14ac:dyDescent="0.35"/>
    <row r="1628" ht="18.5" x14ac:dyDescent="0.35"/>
    <row r="1629" ht="18.5" x14ac:dyDescent="0.35"/>
    <row r="1630" ht="18.5" x14ac:dyDescent="0.35"/>
    <row r="1631" ht="18.5" x14ac:dyDescent="0.35"/>
    <row r="1632" ht="18.5" x14ac:dyDescent="0.35"/>
    <row r="1633" ht="18.5" x14ac:dyDescent="0.35"/>
    <row r="1634" ht="18.5" x14ac:dyDescent="0.35"/>
    <row r="1635" ht="18.5" x14ac:dyDescent="0.35"/>
    <row r="1636" ht="18.5" x14ac:dyDescent="0.35"/>
    <row r="1637" ht="18.5" x14ac:dyDescent="0.35"/>
    <row r="1638" ht="18.5" x14ac:dyDescent="0.35"/>
    <row r="1639" ht="18.5" x14ac:dyDescent="0.35"/>
    <row r="1640" ht="18.5" x14ac:dyDescent="0.35"/>
    <row r="1641" ht="18.5" x14ac:dyDescent="0.35"/>
    <row r="1642" ht="18.5" x14ac:dyDescent="0.35"/>
    <row r="1643" ht="18.5" x14ac:dyDescent="0.35"/>
    <row r="1644" ht="18.5" x14ac:dyDescent="0.35"/>
    <row r="1645" ht="18.5" x14ac:dyDescent="0.35"/>
    <row r="1646" ht="18.5" x14ac:dyDescent="0.35"/>
    <row r="1647" ht="18.5" x14ac:dyDescent="0.35"/>
    <row r="1648" ht="18.5" x14ac:dyDescent="0.35"/>
    <row r="1649" ht="18.5" x14ac:dyDescent="0.35"/>
    <row r="1650" ht="18.5" x14ac:dyDescent="0.35"/>
    <row r="1651" ht="18.5" x14ac:dyDescent="0.35"/>
    <row r="1652" ht="18.5" x14ac:dyDescent="0.35"/>
    <row r="1653" ht="18.5" x14ac:dyDescent="0.35"/>
    <row r="1654" ht="18.5" x14ac:dyDescent="0.35"/>
    <row r="1655" ht="18.5" x14ac:dyDescent="0.35"/>
    <row r="1656" ht="18.5" x14ac:dyDescent="0.35"/>
    <row r="1657" ht="18.5" x14ac:dyDescent="0.35"/>
    <row r="1658" ht="18.5" x14ac:dyDescent="0.35"/>
    <row r="1659" ht="18.5" x14ac:dyDescent="0.35"/>
    <row r="1660" ht="18.5" x14ac:dyDescent="0.35"/>
    <row r="1661" ht="18.5" x14ac:dyDescent="0.35"/>
    <row r="1662" ht="18.5" x14ac:dyDescent="0.35"/>
    <row r="1663" ht="18.5" x14ac:dyDescent="0.35"/>
    <row r="1664" ht="18.5" x14ac:dyDescent="0.35"/>
    <row r="1665" ht="18.5" x14ac:dyDescent="0.35"/>
    <row r="1666" ht="18.5" x14ac:dyDescent="0.35"/>
    <row r="1667" ht="18.5" x14ac:dyDescent="0.35"/>
    <row r="1668" ht="18.5" x14ac:dyDescent="0.35"/>
    <row r="1669" ht="18.5" x14ac:dyDescent="0.35"/>
    <row r="1670" ht="18.5" x14ac:dyDescent="0.35"/>
    <row r="1671" ht="18.5" x14ac:dyDescent="0.35"/>
    <row r="1672" ht="18.5" x14ac:dyDescent="0.35"/>
    <row r="1673" ht="18.5" x14ac:dyDescent="0.35"/>
    <row r="1674" ht="18.5" x14ac:dyDescent="0.35"/>
    <row r="1675" ht="18.5" x14ac:dyDescent="0.35"/>
    <row r="1676" ht="18.5" x14ac:dyDescent="0.35"/>
    <row r="1677" ht="18.5" x14ac:dyDescent="0.35"/>
    <row r="1678" ht="18.5" x14ac:dyDescent="0.35"/>
    <row r="1679" ht="18.5" x14ac:dyDescent="0.35"/>
    <row r="1680" ht="18.5" x14ac:dyDescent="0.35"/>
    <row r="1681" ht="18.5" x14ac:dyDescent="0.35"/>
    <row r="1682" ht="18.5" x14ac:dyDescent="0.35"/>
    <row r="1683" ht="18.5" x14ac:dyDescent="0.35"/>
    <row r="1684" ht="18.5" x14ac:dyDescent="0.35"/>
    <row r="1685" ht="18.5" x14ac:dyDescent="0.35"/>
    <row r="1686" ht="18.5" x14ac:dyDescent="0.35"/>
    <row r="1687" ht="18.5" x14ac:dyDescent="0.35"/>
    <row r="1688" ht="18.5" x14ac:dyDescent="0.35"/>
    <row r="1689" ht="18.5" x14ac:dyDescent="0.35"/>
    <row r="1690" ht="18.5" x14ac:dyDescent="0.35"/>
    <row r="1691" ht="18.5" x14ac:dyDescent="0.35"/>
    <row r="1692" ht="18.5" x14ac:dyDescent="0.35"/>
    <row r="1693" ht="18.5" x14ac:dyDescent="0.35"/>
    <row r="1694" ht="18.5" x14ac:dyDescent="0.35"/>
    <row r="1695" ht="18.5" x14ac:dyDescent="0.35"/>
    <row r="1696" ht="18.5" x14ac:dyDescent="0.35"/>
    <row r="1697" ht="18.5" x14ac:dyDescent="0.35"/>
    <row r="1698" ht="18.5" x14ac:dyDescent="0.35"/>
    <row r="1699" ht="18.5" x14ac:dyDescent="0.35"/>
    <row r="1700" ht="18.5" x14ac:dyDescent="0.35"/>
    <row r="1701" ht="18.5" x14ac:dyDescent="0.35"/>
    <row r="1702" ht="18.5" x14ac:dyDescent="0.35"/>
    <row r="1703" ht="18.5" x14ac:dyDescent="0.35"/>
    <row r="1704" ht="18.5" x14ac:dyDescent="0.35"/>
    <row r="1705" ht="18.5" x14ac:dyDescent="0.35"/>
    <row r="1706" ht="18.5" x14ac:dyDescent="0.35"/>
    <row r="1707" ht="18.5" x14ac:dyDescent="0.35"/>
    <row r="1708" ht="18.5" x14ac:dyDescent="0.35"/>
    <row r="1709" ht="18.5" x14ac:dyDescent="0.35"/>
    <row r="1710" ht="18.5" x14ac:dyDescent="0.35"/>
    <row r="1711" ht="18.5" x14ac:dyDescent="0.35"/>
    <row r="1712" ht="18.5" x14ac:dyDescent="0.35"/>
    <row r="1713" ht="18.5" x14ac:dyDescent="0.35"/>
    <row r="1714" ht="18.5" x14ac:dyDescent="0.35"/>
    <row r="1715" ht="18.5" x14ac:dyDescent="0.35"/>
    <row r="1716" ht="18.5" x14ac:dyDescent="0.35"/>
    <row r="1717" ht="18.5" x14ac:dyDescent="0.35"/>
    <row r="1718" ht="18.5" x14ac:dyDescent="0.35"/>
    <row r="1719" ht="18.5" x14ac:dyDescent="0.35"/>
    <row r="1720" ht="18.5" x14ac:dyDescent="0.35"/>
    <row r="1721" ht="18.5" x14ac:dyDescent="0.35"/>
    <row r="1722" ht="18.5" x14ac:dyDescent="0.35"/>
    <row r="1723" ht="18.5" x14ac:dyDescent="0.35"/>
    <row r="1724" ht="18.5" x14ac:dyDescent="0.35"/>
    <row r="1725" ht="18.5" x14ac:dyDescent="0.35"/>
    <row r="1726" ht="18.5" x14ac:dyDescent="0.35"/>
    <row r="1727" ht="18.5" x14ac:dyDescent="0.35"/>
    <row r="1728" ht="18.5" x14ac:dyDescent="0.35"/>
    <row r="1729" ht="18.5" x14ac:dyDescent="0.35"/>
    <row r="1730" ht="18.5" x14ac:dyDescent="0.35"/>
    <row r="1731" ht="18.5" x14ac:dyDescent="0.35"/>
    <row r="1732" ht="18.5" x14ac:dyDescent="0.35"/>
    <row r="1733" ht="18.5" x14ac:dyDescent="0.35"/>
    <row r="1734" ht="18.5" x14ac:dyDescent="0.35"/>
    <row r="1735" ht="18.5" x14ac:dyDescent="0.35"/>
    <row r="1736" ht="18.5" x14ac:dyDescent="0.35"/>
    <row r="1737" ht="18.5" x14ac:dyDescent="0.35"/>
    <row r="1738" ht="18.5" x14ac:dyDescent="0.35"/>
    <row r="1739" ht="18.5" x14ac:dyDescent="0.35"/>
    <row r="1740" ht="18.5" x14ac:dyDescent="0.35"/>
    <row r="1741" ht="18.5" x14ac:dyDescent="0.35"/>
    <row r="1742" ht="18.5" x14ac:dyDescent="0.35"/>
    <row r="1743" ht="18.5" x14ac:dyDescent="0.35"/>
    <row r="1744" ht="18.5" x14ac:dyDescent="0.35"/>
    <row r="1745" ht="18.5" x14ac:dyDescent="0.35"/>
    <row r="1746" ht="18.5" x14ac:dyDescent="0.35"/>
    <row r="1747" ht="18.5" x14ac:dyDescent="0.35"/>
    <row r="1748" ht="18.5" x14ac:dyDescent="0.35"/>
    <row r="1749" ht="18.5" x14ac:dyDescent="0.35"/>
    <row r="1750" ht="18.5" x14ac:dyDescent="0.35"/>
    <row r="1751" ht="18.5" x14ac:dyDescent="0.35"/>
    <row r="1752" ht="18.5" x14ac:dyDescent="0.35"/>
    <row r="1753" ht="18.5" x14ac:dyDescent="0.35"/>
    <row r="1754" ht="18.5" x14ac:dyDescent="0.35"/>
    <row r="1755" ht="18.5" x14ac:dyDescent="0.35"/>
    <row r="1756" ht="18.5" x14ac:dyDescent="0.35"/>
    <row r="1757" ht="18.5" x14ac:dyDescent="0.35"/>
    <row r="1758" ht="18.5" x14ac:dyDescent="0.35"/>
    <row r="1759" ht="18.5" x14ac:dyDescent="0.35"/>
    <row r="1760" ht="18.5" x14ac:dyDescent="0.35"/>
    <row r="1761" ht="18.5" x14ac:dyDescent="0.35"/>
    <row r="1762" ht="18.5" x14ac:dyDescent="0.35"/>
    <row r="1763" ht="18.5" x14ac:dyDescent="0.35"/>
    <row r="1764" ht="18.5" x14ac:dyDescent="0.35"/>
    <row r="1765" ht="18.5" x14ac:dyDescent="0.35"/>
    <row r="1766" ht="18.5" x14ac:dyDescent="0.35"/>
    <row r="1767" ht="18.5" x14ac:dyDescent="0.35"/>
    <row r="1768" ht="18.5" x14ac:dyDescent="0.35"/>
    <row r="1769" ht="18.5" x14ac:dyDescent="0.35"/>
    <row r="1770" ht="18.5" x14ac:dyDescent="0.35"/>
    <row r="1771" ht="18.5" x14ac:dyDescent="0.35"/>
    <row r="1772" ht="18.5" x14ac:dyDescent="0.35"/>
    <row r="1773" ht="18.5" x14ac:dyDescent="0.35"/>
    <row r="1774" ht="18.5" x14ac:dyDescent="0.35"/>
    <row r="1775" ht="18.5" x14ac:dyDescent="0.35"/>
    <row r="1776" ht="18.5" x14ac:dyDescent="0.35"/>
    <row r="1777" ht="18.5" x14ac:dyDescent="0.35"/>
    <row r="1778" ht="18.5" x14ac:dyDescent="0.35"/>
    <row r="1779" ht="18.5" x14ac:dyDescent="0.35"/>
    <row r="1780" ht="18.5" x14ac:dyDescent="0.35"/>
    <row r="1781" ht="18.5" x14ac:dyDescent="0.35"/>
    <row r="1782" ht="18.5" x14ac:dyDescent="0.35"/>
    <row r="1783" ht="18.5" x14ac:dyDescent="0.35"/>
    <row r="1784" ht="18.5" x14ac:dyDescent="0.35"/>
    <row r="1785" ht="18.5" x14ac:dyDescent="0.35"/>
    <row r="1786" ht="18.5" x14ac:dyDescent="0.35"/>
    <row r="1787" ht="18.5" x14ac:dyDescent="0.35"/>
    <row r="1788" ht="18.5" x14ac:dyDescent="0.35"/>
    <row r="1789" ht="18.5" x14ac:dyDescent="0.35"/>
    <row r="1790" ht="18.5" x14ac:dyDescent="0.35"/>
    <row r="1791" ht="18.5" x14ac:dyDescent="0.35"/>
    <row r="1792" ht="18.5" x14ac:dyDescent="0.35"/>
    <row r="1793" ht="18.5" x14ac:dyDescent="0.35"/>
    <row r="1794" ht="18.5" x14ac:dyDescent="0.35"/>
    <row r="1795" ht="18.5" x14ac:dyDescent="0.35"/>
    <row r="1796" ht="18.5" x14ac:dyDescent="0.35"/>
    <row r="1797" ht="18.5" x14ac:dyDescent="0.35"/>
    <row r="1798" ht="18.5" x14ac:dyDescent="0.35"/>
    <row r="1799" ht="18.5" x14ac:dyDescent="0.35"/>
    <row r="1800" ht="18.5" x14ac:dyDescent="0.35"/>
    <row r="1801" ht="18.5" x14ac:dyDescent="0.35"/>
    <row r="1802" ht="18.5" x14ac:dyDescent="0.35"/>
    <row r="1803" ht="18.5" x14ac:dyDescent="0.35"/>
    <row r="1804" ht="18.5" x14ac:dyDescent="0.35"/>
    <row r="1805" ht="18.5" x14ac:dyDescent="0.35"/>
    <row r="1806" ht="18.5" x14ac:dyDescent="0.35"/>
    <row r="1807" ht="18.5" x14ac:dyDescent="0.35"/>
    <row r="1808" ht="18.5" x14ac:dyDescent="0.35"/>
    <row r="1809" ht="18.5" x14ac:dyDescent="0.35"/>
    <row r="1810" ht="18.5" x14ac:dyDescent="0.35"/>
    <row r="1811" ht="18.5" x14ac:dyDescent="0.35"/>
    <row r="1812" ht="18.5" x14ac:dyDescent="0.35"/>
    <row r="1813" ht="18.5" x14ac:dyDescent="0.35"/>
    <row r="1814" ht="18.5" x14ac:dyDescent="0.35"/>
    <row r="1815" ht="18.5" x14ac:dyDescent="0.35"/>
    <row r="1816" ht="18.5" x14ac:dyDescent="0.35"/>
    <row r="1817" ht="18.5" x14ac:dyDescent="0.35"/>
    <row r="1818" ht="18.5" x14ac:dyDescent="0.35"/>
    <row r="1819" ht="18.5" x14ac:dyDescent="0.35"/>
    <row r="1820" ht="18.5" x14ac:dyDescent="0.35"/>
    <row r="1821" ht="18.5" x14ac:dyDescent="0.35"/>
    <row r="1822" ht="18.5" x14ac:dyDescent="0.35"/>
    <row r="1823" ht="18.5" x14ac:dyDescent="0.35"/>
    <row r="1824" ht="18.5" x14ac:dyDescent="0.35"/>
    <row r="1825" ht="18.5" x14ac:dyDescent="0.35"/>
    <row r="1826" ht="18.5" x14ac:dyDescent="0.35"/>
    <row r="1827" ht="18.5" x14ac:dyDescent="0.35"/>
    <row r="1828" ht="18.5" x14ac:dyDescent="0.35"/>
    <row r="1829" ht="18.5" x14ac:dyDescent="0.35"/>
    <row r="1830" ht="18.5" x14ac:dyDescent="0.35"/>
    <row r="1831" ht="18.5" x14ac:dyDescent="0.35"/>
    <row r="1832" ht="18.5" x14ac:dyDescent="0.35"/>
    <row r="1833" ht="18.5" x14ac:dyDescent="0.35"/>
    <row r="1834" ht="18.5" x14ac:dyDescent="0.35"/>
    <row r="1835" ht="18.5" x14ac:dyDescent="0.35"/>
    <row r="1836" ht="18.5" x14ac:dyDescent="0.35"/>
    <row r="1837" ht="18.5" x14ac:dyDescent="0.35"/>
    <row r="1838" ht="18.5" x14ac:dyDescent="0.35"/>
    <row r="1839" ht="18.5" x14ac:dyDescent="0.35"/>
    <row r="1840" ht="18.5" x14ac:dyDescent="0.35"/>
    <row r="1841" ht="18.5" x14ac:dyDescent="0.35"/>
    <row r="1842" ht="18.5" x14ac:dyDescent="0.35"/>
    <row r="1843" ht="18.5" x14ac:dyDescent="0.35"/>
    <row r="1844" ht="18.5" x14ac:dyDescent="0.35"/>
    <row r="1845" ht="18.5" x14ac:dyDescent="0.35"/>
    <row r="1846" ht="18.5" x14ac:dyDescent="0.35"/>
    <row r="1847" ht="18.5" x14ac:dyDescent="0.35"/>
    <row r="1848" ht="18.5" x14ac:dyDescent="0.35"/>
    <row r="1849" ht="18.5" x14ac:dyDescent="0.35"/>
    <row r="1850" ht="18.5" x14ac:dyDescent="0.35"/>
    <row r="1851" ht="18.5" x14ac:dyDescent="0.35"/>
    <row r="1852" ht="18.5" x14ac:dyDescent="0.35"/>
    <row r="1853" ht="18.5" x14ac:dyDescent="0.35"/>
    <row r="1854" ht="18.5" x14ac:dyDescent="0.35"/>
    <row r="1855" ht="18.5" x14ac:dyDescent="0.35"/>
    <row r="1856" ht="18.5" x14ac:dyDescent="0.35"/>
    <row r="1857" ht="18.5" x14ac:dyDescent="0.35"/>
    <row r="1858" ht="18.5" x14ac:dyDescent="0.35"/>
    <row r="1859" ht="18.5" x14ac:dyDescent="0.35"/>
    <row r="1860" ht="18.5" x14ac:dyDescent="0.35"/>
    <row r="1861" ht="18.5" x14ac:dyDescent="0.35"/>
    <row r="1862" ht="18.5" x14ac:dyDescent="0.35"/>
    <row r="1863" ht="18.5" x14ac:dyDescent="0.35"/>
    <row r="1864" ht="18.5" x14ac:dyDescent="0.35"/>
    <row r="1865" ht="18.5" x14ac:dyDescent="0.35"/>
    <row r="1866" ht="18.5" x14ac:dyDescent="0.35"/>
    <row r="1867" ht="18.5" x14ac:dyDescent="0.35"/>
    <row r="1868" ht="18.5" x14ac:dyDescent="0.35"/>
    <row r="1869" ht="18.5" x14ac:dyDescent="0.35"/>
    <row r="1870" ht="18.5" x14ac:dyDescent="0.35"/>
    <row r="1871" ht="18.5" x14ac:dyDescent="0.35"/>
    <row r="1872" ht="18.5" x14ac:dyDescent="0.35"/>
    <row r="1873" ht="18.5" x14ac:dyDescent="0.35"/>
    <row r="1874" ht="18.5" x14ac:dyDescent="0.35"/>
    <row r="1875" ht="18.5" x14ac:dyDescent="0.35"/>
    <row r="1876" ht="18.5" x14ac:dyDescent="0.35"/>
    <row r="1877" ht="18.5" x14ac:dyDescent="0.35"/>
    <row r="1878" ht="18.5" x14ac:dyDescent="0.35"/>
    <row r="1879" ht="18.5" x14ac:dyDescent="0.35"/>
    <row r="1880" ht="18.5" x14ac:dyDescent="0.35"/>
    <row r="1881" ht="18.5" x14ac:dyDescent="0.35"/>
    <row r="1882" ht="18.5" x14ac:dyDescent="0.35"/>
    <row r="1883" ht="18.5" x14ac:dyDescent="0.35"/>
    <row r="1884" ht="18.5" x14ac:dyDescent="0.35"/>
    <row r="1885" ht="18.5" x14ac:dyDescent="0.35"/>
    <row r="1886" ht="18.5" x14ac:dyDescent="0.35"/>
    <row r="1887" ht="18.5" x14ac:dyDescent="0.35"/>
    <row r="1888" ht="18.5" x14ac:dyDescent="0.35"/>
    <row r="1889" ht="18.5" x14ac:dyDescent="0.35"/>
    <row r="1890" ht="18.5" x14ac:dyDescent="0.35"/>
    <row r="1891" ht="18.5" x14ac:dyDescent="0.35"/>
    <row r="1892" ht="18.5" x14ac:dyDescent="0.35"/>
    <row r="1893" ht="18.5" x14ac:dyDescent="0.35"/>
    <row r="1894" ht="18.5" x14ac:dyDescent="0.35"/>
    <row r="1895" ht="18.5" x14ac:dyDescent="0.35"/>
    <row r="1896" ht="18.5" x14ac:dyDescent="0.35"/>
    <row r="1897" ht="18.5" x14ac:dyDescent="0.35"/>
    <row r="1898" ht="18.5" x14ac:dyDescent="0.35"/>
    <row r="1899" ht="18.5" x14ac:dyDescent="0.35"/>
    <row r="1900" ht="18.5" x14ac:dyDescent="0.35"/>
    <row r="1901" ht="18.5" x14ac:dyDescent="0.35"/>
    <row r="1902" ht="18.5" x14ac:dyDescent="0.35"/>
    <row r="1903" ht="18.5" x14ac:dyDescent="0.35"/>
    <row r="1904" ht="18.5" x14ac:dyDescent="0.35"/>
    <row r="1905" ht="18.5" x14ac:dyDescent="0.35"/>
    <row r="1906" ht="18.5" x14ac:dyDescent="0.35"/>
    <row r="1907" ht="18.5" x14ac:dyDescent="0.35"/>
    <row r="1908" ht="18.5" x14ac:dyDescent="0.35"/>
    <row r="1909" ht="18.5" x14ac:dyDescent="0.35"/>
    <row r="1910" ht="18.5" x14ac:dyDescent="0.35"/>
    <row r="1911" ht="18.5" x14ac:dyDescent="0.35"/>
    <row r="1912" ht="18.5" x14ac:dyDescent="0.35"/>
    <row r="1913" ht="18.5" x14ac:dyDescent="0.35"/>
    <row r="1914" ht="18.5" x14ac:dyDescent="0.35"/>
    <row r="1915" ht="18.5" x14ac:dyDescent="0.35"/>
    <row r="1916" ht="18.5" x14ac:dyDescent="0.35"/>
    <row r="1917" ht="18.5" x14ac:dyDescent="0.35"/>
    <row r="1918" ht="18.5" x14ac:dyDescent="0.35"/>
    <row r="1919" ht="18.5" x14ac:dyDescent="0.35"/>
    <row r="1920" ht="18.5" x14ac:dyDescent="0.35"/>
    <row r="1921" ht="18.5" x14ac:dyDescent="0.35"/>
    <row r="1922" ht="18.5" x14ac:dyDescent="0.35"/>
    <row r="1923" ht="18.5" x14ac:dyDescent="0.35"/>
    <row r="1924" ht="18.5" x14ac:dyDescent="0.35"/>
    <row r="1925" ht="18.5" x14ac:dyDescent="0.35"/>
    <row r="1926" ht="18.5" x14ac:dyDescent="0.35"/>
    <row r="1927" ht="18.5" x14ac:dyDescent="0.35"/>
    <row r="1928" ht="18.5" x14ac:dyDescent="0.35"/>
    <row r="1929" ht="18.5" x14ac:dyDescent="0.35"/>
    <row r="1930" ht="18.5" x14ac:dyDescent="0.35"/>
    <row r="1931" ht="18.5" x14ac:dyDescent="0.35"/>
    <row r="1932" ht="18.5" x14ac:dyDescent="0.35"/>
    <row r="1933" ht="18.5" x14ac:dyDescent="0.35"/>
    <row r="1934" ht="18.5" x14ac:dyDescent="0.35"/>
    <row r="1935" ht="18.5" x14ac:dyDescent="0.35"/>
    <row r="1936" ht="18.5" x14ac:dyDescent="0.35"/>
    <row r="1937" ht="18.5" x14ac:dyDescent="0.35"/>
    <row r="1938" ht="18.5" x14ac:dyDescent="0.35"/>
    <row r="1939" ht="18.5" x14ac:dyDescent="0.35"/>
    <row r="1940" ht="18.5" x14ac:dyDescent="0.35"/>
    <row r="1941" ht="18.5" x14ac:dyDescent="0.35"/>
    <row r="1942" ht="18.5" x14ac:dyDescent="0.35"/>
    <row r="1943" ht="18.5" x14ac:dyDescent="0.35"/>
    <row r="1944" ht="18.5" x14ac:dyDescent="0.35"/>
    <row r="1945" ht="18.5" x14ac:dyDescent="0.35"/>
    <row r="1946" ht="18.5" x14ac:dyDescent="0.35"/>
    <row r="1947" ht="18.5" x14ac:dyDescent="0.35"/>
    <row r="1948" ht="18.5" x14ac:dyDescent="0.35"/>
    <row r="1949" ht="18.5" x14ac:dyDescent="0.35"/>
    <row r="1950" ht="18.5" x14ac:dyDescent="0.35"/>
    <row r="1951" ht="18.5" x14ac:dyDescent="0.35"/>
    <row r="1952" ht="18.5" x14ac:dyDescent="0.35"/>
    <row r="1953" ht="18.5" x14ac:dyDescent="0.35"/>
    <row r="1954" ht="18.5" x14ac:dyDescent="0.35"/>
    <row r="1955" ht="18.5" x14ac:dyDescent="0.35"/>
    <row r="1956" ht="18.5" x14ac:dyDescent="0.35"/>
    <row r="1957" ht="18.5" x14ac:dyDescent="0.35"/>
    <row r="1958" ht="18.5" x14ac:dyDescent="0.35"/>
    <row r="1959" ht="18.5" x14ac:dyDescent="0.35"/>
    <row r="1960" ht="18.5" x14ac:dyDescent="0.35"/>
    <row r="1961" ht="18.5" x14ac:dyDescent="0.35"/>
    <row r="1962" ht="18.5" x14ac:dyDescent="0.35"/>
    <row r="1963" ht="18.5" x14ac:dyDescent="0.35"/>
    <row r="1964" ht="18.5" x14ac:dyDescent="0.35"/>
    <row r="1965" ht="18.5" x14ac:dyDescent="0.35"/>
    <row r="1966" ht="18.5" x14ac:dyDescent="0.35"/>
    <row r="1967" ht="18.5" x14ac:dyDescent="0.35"/>
    <row r="1968" ht="18.5" x14ac:dyDescent="0.35"/>
    <row r="1969" ht="18.5" x14ac:dyDescent="0.35"/>
    <row r="1970" ht="18.5" x14ac:dyDescent="0.35"/>
    <row r="1971" ht="18.5" x14ac:dyDescent="0.35"/>
    <row r="1972" ht="18.5" x14ac:dyDescent="0.35"/>
    <row r="1973" ht="18.5" x14ac:dyDescent="0.35"/>
  </sheetData>
  <sheetProtection algorithmName="SHA-512" hashValue="3NFPzq/CZOC808HA42LUojhQ0lW304mz7fjcWavdGrYXD6qSnNFnO21UrBlycq5l/vUzJ1rQA/759lLhVWo5hQ==" saltValue="XRRjIHQUdoemNoJyoi4mLQ==" spinCount="100000" sheet="1" formatCells="0" formatRows="0" insertHyperlinks="0"/>
  <mergeCells count="10">
    <mergeCell ref="E13:I13"/>
    <mergeCell ref="E14:I14"/>
    <mergeCell ref="E15:I15"/>
    <mergeCell ref="E16:I16"/>
    <mergeCell ref="Q2:R2"/>
    <mergeCell ref="B8:N8"/>
    <mergeCell ref="D9:N9"/>
    <mergeCell ref="B10:N10"/>
    <mergeCell ref="E11:I11"/>
    <mergeCell ref="E12:I12"/>
  </mergeCells>
  <conditionalFormatting sqref="E12:E16">
    <cfRule type="cellIs" dxfId="372" priority="71" operator="equal">
      <formula>"x"</formula>
    </cfRule>
    <cfRule type="cellIs" dxfId="371" priority="72" operator="equal">
      <formula>""</formula>
    </cfRule>
    <cfRule type="cellIs" dxfId="370" priority="73" operator="equal">
      <formula>"N/A"</formula>
    </cfRule>
    <cfRule type="cellIs" dxfId="369" priority="74" operator="equal">
      <formula>5</formula>
    </cfRule>
    <cfRule type="cellIs" dxfId="368" priority="75" operator="equal">
      <formula>4</formula>
    </cfRule>
    <cfRule type="cellIs" dxfId="367" priority="76" operator="equal">
      <formula>3</formula>
    </cfRule>
    <cfRule type="cellIs" dxfId="366" priority="77" operator="equal">
      <formula>2</formula>
    </cfRule>
    <cfRule type="cellIs" dxfId="365" priority="78" operator="equal">
      <formula>1</formula>
    </cfRule>
    <cfRule type="cellIs" dxfId="364" priority="79" operator="equal">
      <formula>0</formula>
    </cfRule>
  </conditionalFormatting>
  <conditionalFormatting sqref="N11:N12">
    <cfRule type="containsText" dxfId="363" priority="1" operator="containsText" text="Fully Met">
      <formula>NOT(ISERROR(SEARCH("Fully Met",N11)))</formula>
    </cfRule>
    <cfRule type="containsText" dxfId="362" priority="2" operator="containsText" text="Partially Met">
      <formula>NOT(ISERROR(SEARCH("Partially Met",N11)))</formula>
    </cfRule>
    <cfRule type="containsText" dxfId="361" priority="3" operator="containsText" text="Not Met">
      <formula>NOT(ISERROR(SEARCH("Not Met",N11)))</formula>
    </cfRule>
  </conditionalFormatting>
  <conditionalFormatting sqref="Q3">
    <cfRule type="containsText" dxfId="360" priority="60" operator="containsText" text="Not Met">
      <formula>NOT(ISERROR(SEARCH("Not Met",Q3)))</formula>
    </cfRule>
  </conditionalFormatting>
  <conditionalFormatting sqref="Q3:Q6">
    <cfRule type="colorScale" priority="61">
      <colorScale>
        <cfvo type="min"/>
        <cfvo type="percentile" val="50"/>
        <cfvo type="max"/>
        <color rgb="FFF8696B"/>
        <color rgb="FFFFEB84"/>
        <color rgb="FF63BE7B"/>
      </colorScale>
    </cfRule>
  </conditionalFormatting>
  <conditionalFormatting sqref="Q4">
    <cfRule type="containsText" dxfId="359" priority="59" operator="containsText" text="Partially Met">
      <formula>NOT(ISERROR(SEARCH("Partially Met",Q4)))</formula>
    </cfRule>
  </conditionalFormatting>
  <conditionalFormatting sqref="Q5">
    <cfRule type="containsText" dxfId="358" priority="58" operator="containsText" text="Fully Met">
      <formula>NOT(ISERROR(SEARCH("Fully Met",Q5)))</formula>
    </cfRule>
  </conditionalFormatting>
  <dataValidations count="2">
    <dataValidation type="list" allowBlank="1" showInputMessage="1" showErrorMessage="1" sqref="N11" xr:uid="{ACEC09EC-E63B-44E3-B02D-29FF03FDE890}">
      <formula1>AuditColour</formula1>
    </dataValidation>
    <dataValidation type="list" allowBlank="1" showInputMessage="1" showErrorMessage="1" sqref="N12" xr:uid="{6612F9EE-F162-402A-A944-5232C3B9A3EE}">
      <formula1>"Not Met, Partially Met, Fully Met, X"</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CA724-F4F8-4AF1-8F52-C59498696B5A}">
  <sheetPr>
    <tabColor theme="9" tint="-0.249977111117893"/>
  </sheetPr>
  <dimension ref="A1:R20"/>
  <sheetViews>
    <sheetView topLeftCell="A6" zoomScale="60" zoomScaleNormal="60" workbookViewId="0">
      <selection activeCell="D12" sqref="D12"/>
    </sheetView>
  </sheetViews>
  <sheetFormatPr defaultColWidth="9" defaultRowHeight="85.5" customHeight="1" x14ac:dyDescent="0.35"/>
  <cols>
    <col min="1" max="1" width="2.08984375" style="35" customWidth="1"/>
    <col min="2" max="2" width="2" style="35" customWidth="1"/>
    <col min="3" max="3" width="5.81640625" style="36" customWidth="1"/>
    <col min="4" max="4" width="89.08984375" style="35" customWidth="1"/>
    <col min="5" max="5" width="3.81640625" style="35" customWidth="1"/>
    <col min="6" max="6" width="3.1796875" style="35" customWidth="1"/>
    <col min="7" max="7" width="3" style="35" customWidth="1"/>
    <col min="8" max="8" width="4" style="35" customWidth="1"/>
    <col min="9" max="9" width="15.08984375" style="35" customWidth="1"/>
    <col min="10" max="10" width="2" style="35" customWidth="1"/>
    <col min="11" max="11" width="80.1796875" style="35" customWidth="1"/>
    <col min="12" max="12" width="87.54296875" style="35" customWidth="1"/>
    <col min="13" max="13" width="1.81640625" style="35" customWidth="1"/>
    <col min="14" max="14" width="33.81640625" style="37" customWidth="1"/>
    <col min="15" max="15" width="3" style="35" customWidth="1"/>
    <col min="16" max="16" width="1.81640625" style="35" customWidth="1"/>
    <col min="17" max="17" width="14.54296875" style="35" customWidth="1"/>
    <col min="18" max="18" width="41.81640625" style="40" customWidth="1"/>
    <col min="19" max="19" width="7" style="35" customWidth="1"/>
    <col min="20" max="16384" width="9" style="35"/>
  </cols>
  <sheetData>
    <row r="1" spans="1:18" ht="18.5" hidden="1" x14ac:dyDescent="0.35">
      <c r="Q1" s="374" t="s">
        <v>11</v>
      </c>
      <c r="R1" s="375"/>
    </row>
    <row r="2" spans="1:18" ht="18.5" hidden="1" x14ac:dyDescent="0.35">
      <c r="Q2" s="38" t="s">
        <v>12</v>
      </c>
      <c r="R2" s="39" t="s">
        <v>13</v>
      </c>
    </row>
    <row r="3" spans="1:18" ht="28" hidden="1" x14ac:dyDescent="0.35">
      <c r="Q3" s="38" t="s">
        <v>14</v>
      </c>
      <c r="R3" s="39" t="s">
        <v>15</v>
      </c>
    </row>
    <row r="4" spans="1:18" ht="28" hidden="1" x14ac:dyDescent="0.35">
      <c r="Q4" s="38" t="s">
        <v>16</v>
      </c>
      <c r="R4" s="39" t="s">
        <v>17</v>
      </c>
    </row>
    <row r="5" spans="1:18" ht="18.5" hidden="1" x14ac:dyDescent="0.35">
      <c r="Q5" s="38" t="s">
        <v>18</v>
      </c>
      <c r="R5" s="39" t="s">
        <v>19</v>
      </c>
    </row>
    <row r="6" spans="1:18" ht="18.5" x14ac:dyDescent="0.35"/>
    <row r="7" spans="1:18" ht="15.5" x14ac:dyDescent="0.35">
      <c r="A7"/>
      <c r="B7" s="376"/>
      <c r="C7" s="376"/>
      <c r="D7" s="377"/>
      <c r="E7" s="377"/>
      <c r="F7" s="377"/>
      <c r="G7" s="377"/>
      <c r="H7" s="377"/>
      <c r="I7" s="377"/>
      <c r="J7" s="377"/>
      <c r="K7" s="377"/>
      <c r="L7" s="377"/>
      <c r="M7" s="378"/>
      <c r="N7" s="378"/>
      <c r="O7" s="41"/>
    </row>
    <row r="8" spans="1:18" ht="153" customHeight="1" x14ac:dyDescent="0.7">
      <c r="A8"/>
      <c r="B8" s="42"/>
      <c r="C8" s="43"/>
      <c r="D8" s="379" t="s">
        <v>96</v>
      </c>
      <c r="E8" s="380"/>
      <c r="F8" s="380"/>
      <c r="G8" s="380"/>
      <c r="H8" s="380"/>
      <c r="I8" s="380"/>
      <c r="J8" s="380"/>
      <c r="K8" s="380"/>
      <c r="L8" s="380"/>
      <c r="M8" s="381"/>
      <c r="N8" s="381"/>
      <c r="O8" s="41"/>
    </row>
    <row r="9" spans="1:18" ht="15.5" x14ac:dyDescent="0.35">
      <c r="A9"/>
      <c r="B9" s="376"/>
      <c r="C9" s="376"/>
      <c r="D9" s="377"/>
      <c r="E9" s="377"/>
      <c r="F9" s="377"/>
      <c r="G9" s="377"/>
      <c r="H9" s="377"/>
      <c r="I9" s="377"/>
      <c r="J9" s="377"/>
      <c r="K9" s="377"/>
      <c r="L9" s="377"/>
      <c r="M9" s="378"/>
      <c r="N9" s="378"/>
      <c r="O9" s="41"/>
    </row>
    <row r="10" spans="1:18" s="52" customFormat="1" ht="21" x14ac:dyDescent="0.5">
      <c r="A10" s="44"/>
      <c r="B10" s="42"/>
      <c r="C10" s="280"/>
      <c r="D10" s="280"/>
      <c r="E10" s="382"/>
      <c r="F10" s="383"/>
      <c r="G10" s="383"/>
      <c r="H10" s="383"/>
      <c r="I10" s="383"/>
      <c r="J10" s="47"/>
      <c r="K10" s="48" t="s">
        <v>20</v>
      </c>
      <c r="L10" s="48" t="s">
        <v>21</v>
      </c>
      <c r="M10" s="49"/>
      <c r="N10" s="50" t="s">
        <v>11</v>
      </c>
      <c r="O10" s="51"/>
      <c r="R10" s="53"/>
    </row>
    <row r="11" spans="1:18" s="52" customFormat="1" ht="50" customHeight="1" x14ac:dyDescent="0.5">
      <c r="A11" s="44"/>
      <c r="B11" s="42"/>
      <c r="C11" s="174" t="s">
        <v>53</v>
      </c>
      <c r="D11" s="274" t="s">
        <v>97</v>
      </c>
      <c r="E11" s="384" t="s">
        <v>23</v>
      </c>
      <c r="F11" s="385"/>
      <c r="G11" s="385"/>
      <c r="H11" s="385"/>
      <c r="I11" s="386"/>
      <c r="J11" s="47"/>
      <c r="K11" s="328"/>
      <c r="L11" s="328"/>
      <c r="M11" s="220"/>
      <c r="N11" s="56" t="s">
        <v>236</v>
      </c>
      <c r="O11" s="51"/>
      <c r="R11" s="53"/>
    </row>
    <row r="12" spans="1:18" ht="46.5" x14ac:dyDescent="0.35">
      <c r="A12"/>
      <c r="B12" s="42"/>
      <c r="C12" s="275" t="s">
        <v>22</v>
      </c>
      <c r="D12" s="278" t="s">
        <v>98</v>
      </c>
      <c r="E12" s="361" t="s">
        <v>23</v>
      </c>
      <c r="F12" s="362"/>
      <c r="G12" s="362"/>
      <c r="H12" s="362"/>
      <c r="I12" s="363"/>
      <c r="J12" s="47"/>
      <c r="K12" s="271"/>
      <c r="L12" s="271"/>
      <c r="M12" s="220"/>
      <c r="N12" s="340"/>
      <c r="O12" s="41"/>
    </row>
    <row r="13" spans="1:18" ht="15.5" x14ac:dyDescent="0.35">
      <c r="A13"/>
      <c r="B13" s="42"/>
      <c r="C13" s="275" t="s">
        <v>24</v>
      </c>
      <c r="D13" s="278" t="s">
        <v>226</v>
      </c>
      <c r="E13" s="361" t="s">
        <v>23</v>
      </c>
      <c r="F13" s="362"/>
      <c r="G13" s="362"/>
      <c r="H13" s="362"/>
      <c r="I13" s="363"/>
      <c r="J13" s="47"/>
      <c r="K13" s="271"/>
      <c r="L13" s="271"/>
      <c r="M13" s="220"/>
      <c r="N13" s="340"/>
      <c r="O13" s="41"/>
    </row>
    <row r="14" spans="1:18" ht="15.5" x14ac:dyDescent="0.35">
      <c r="A14"/>
      <c r="B14" s="42"/>
      <c r="C14" s="275" t="s">
        <v>25</v>
      </c>
      <c r="D14" s="278" t="s">
        <v>99</v>
      </c>
      <c r="E14" s="361" t="s">
        <v>23</v>
      </c>
      <c r="F14" s="362"/>
      <c r="G14" s="362"/>
      <c r="H14" s="362"/>
      <c r="I14" s="363"/>
      <c r="J14" s="47"/>
      <c r="K14" s="294"/>
      <c r="L14" s="271"/>
      <c r="M14" s="220"/>
      <c r="N14" s="340"/>
      <c r="O14" s="41"/>
    </row>
    <row r="15" spans="1:18" ht="46.5" x14ac:dyDescent="0.35">
      <c r="A15"/>
      <c r="B15" s="42"/>
      <c r="C15" s="275" t="s">
        <v>26</v>
      </c>
      <c r="D15" s="278" t="s">
        <v>249</v>
      </c>
      <c r="E15" s="361" t="s">
        <v>23</v>
      </c>
      <c r="F15" s="362"/>
      <c r="G15" s="362"/>
      <c r="H15" s="362"/>
      <c r="I15" s="363"/>
      <c r="J15" s="47"/>
      <c r="K15" s="294"/>
      <c r="L15" s="271"/>
      <c r="M15" s="220"/>
      <c r="N15" s="340"/>
      <c r="O15" s="41"/>
    </row>
    <row r="16" spans="1:18" ht="31" x14ac:dyDescent="0.35">
      <c r="A16"/>
      <c r="B16" s="42"/>
      <c r="C16" s="275" t="s">
        <v>27</v>
      </c>
      <c r="D16" s="278" t="s">
        <v>100</v>
      </c>
      <c r="E16" s="361" t="s">
        <v>23</v>
      </c>
      <c r="F16" s="362"/>
      <c r="G16" s="362"/>
      <c r="H16" s="362"/>
      <c r="I16" s="363"/>
      <c r="J16" s="47"/>
      <c r="K16" s="294"/>
      <c r="L16" s="271"/>
      <c r="M16" s="220"/>
      <c r="N16" s="340"/>
      <c r="O16" s="41"/>
    </row>
    <row r="17" spans="1:15" ht="15.5" x14ac:dyDescent="0.35">
      <c r="A17"/>
      <c r="B17" s="42"/>
      <c r="C17" s="275" t="s">
        <v>28</v>
      </c>
      <c r="D17" s="278" t="s">
        <v>101</v>
      </c>
      <c r="E17" s="361" t="s">
        <v>23</v>
      </c>
      <c r="F17" s="362"/>
      <c r="G17" s="362"/>
      <c r="H17" s="362"/>
      <c r="I17" s="363"/>
      <c r="J17" s="47"/>
      <c r="K17" s="294"/>
      <c r="L17" s="271"/>
      <c r="M17" s="220"/>
      <c r="N17" s="340"/>
      <c r="O17" s="41"/>
    </row>
    <row r="18" spans="1:15" ht="31" x14ac:dyDescent="0.35">
      <c r="A18"/>
      <c r="B18" s="42"/>
      <c r="C18" s="275" t="s">
        <v>29</v>
      </c>
      <c r="D18" s="278" t="s">
        <v>102</v>
      </c>
      <c r="E18" s="360" t="s">
        <v>23</v>
      </c>
      <c r="F18" s="360"/>
      <c r="G18" s="360"/>
      <c r="H18" s="360"/>
      <c r="I18" s="360"/>
      <c r="J18" s="47"/>
      <c r="K18" s="294"/>
      <c r="L18" s="271"/>
      <c r="M18" s="220"/>
      <c r="N18" s="340"/>
      <c r="O18" s="41"/>
    </row>
    <row r="19" spans="1:15" ht="46.5" x14ac:dyDescent="0.35">
      <c r="A19"/>
      <c r="B19" s="42"/>
      <c r="C19" s="275" t="s">
        <v>30</v>
      </c>
      <c r="D19" s="295" t="s">
        <v>227</v>
      </c>
      <c r="E19" s="360" t="s">
        <v>23</v>
      </c>
      <c r="F19" s="360"/>
      <c r="G19" s="360"/>
      <c r="H19" s="360"/>
      <c r="I19" s="360"/>
      <c r="J19" s="47"/>
      <c r="K19" s="294"/>
      <c r="L19" s="287"/>
      <c r="M19" s="220"/>
      <c r="N19" s="340"/>
      <c r="O19" s="41"/>
    </row>
    <row r="20" spans="1:15" ht="18.5" x14ac:dyDescent="0.35">
      <c r="A20"/>
      <c r="B20" s="60"/>
      <c r="C20" s="61"/>
      <c r="D20" s="61"/>
      <c r="E20" s="60"/>
      <c r="F20" s="60"/>
      <c r="G20" s="60"/>
      <c r="H20" s="60"/>
      <c r="I20" s="60"/>
      <c r="J20" s="60"/>
      <c r="K20" s="60"/>
      <c r="L20" s="60"/>
      <c r="M20" s="60"/>
      <c r="N20" s="62"/>
      <c r="O20" s="60"/>
    </row>
  </sheetData>
  <sheetProtection algorithmName="SHA-512" hashValue="0MrNHIF7flN4WgzWOEJXDPC+mXPFhyvITt9qYoTujZb/Ff5DX1Ui15gqpG4eS0xOIV91xuTnRptpfLFAzyjUcg==" saltValue="5nEn0rbQznEnekzncox+XQ==" spinCount="100000" sheet="1" formatCells="0" formatRows="0" insertHyperlinks="0"/>
  <mergeCells count="14">
    <mergeCell ref="E11:I11"/>
    <mergeCell ref="Q1:R1"/>
    <mergeCell ref="B7:N7"/>
    <mergeCell ref="D8:N8"/>
    <mergeCell ref="B9:N9"/>
    <mergeCell ref="E10:I10"/>
    <mergeCell ref="E19:I19"/>
    <mergeCell ref="E18:I18"/>
    <mergeCell ref="E17:I17"/>
    <mergeCell ref="E12:I12"/>
    <mergeCell ref="E13:I13"/>
    <mergeCell ref="E14:I14"/>
    <mergeCell ref="E15:I15"/>
    <mergeCell ref="E16:I16"/>
  </mergeCells>
  <conditionalFormatting sqref="E11:E19">
    <cfRule type="cellIs" dxfId="357" priority="47" operator="equal">
      <formula>"x"</formula>
    </cfRule>
    <cfRule type="cellIs" dxfId="356" priority="48" operator="equal">
      <formula>""</formula>
    </cfRule>
    <cfRule type="cellIs" dxfId="355" priority="49" operator="equal">
      <formula>"N/A"</formula>
    </cfRule>
    <cfRule type="cellIs" dxfId="354" priority="50" operator="equal">
      <formula>5</formula>
    </cfRule>
    <cfRule type="cellIs" dxfId="353" priority="51" operator="equal">
      <formula>4</formula>
    </cfRule>
    <cfRule type="cellIs" dxfId="352" priority="52" operator="equal">
      <formula>3</formula>
    </cfRule>
    <cfRule type="cellIs" dxfId="351" priority="53" operator="equal">
      <formula>2</formula>
    </cfRule>
    <cfRule type="cellIs" dxfId="350" priority="54" operator="equal">
      <formula>1</formula>
    </cfRule>
    <cfRule type="cellIs" dxfId="349" priority="55" operator="equal">
      <formula>0</formula>
    </cfRule>
  </conditionalFormatting>
  <conditionalFormatting sqref="N10:N11">
    <cfRule type="containsText" dxfId="348" priority="1" operator="containsText" text="Fully Met">
      <formula>NOT(ISERROR(SEARCH("Fully Met",N10)))</formula>
    </cfRule>
    <cfRule type="containsText" dxfId="347" priority="2" operator="containsText" text="Partially Met">
      <formula>NOT(ISERROR(SEARCH("Partially Met",N10)))</formula>
    </cfRule>
    <cfRule type="containsText" dxfId="346" priority="3" operator="containsText" text="Not Met">
      <formula>NOT(ISERROR(SEARCH("Not Met",N10)))</formula>
    </cfRule>
  </conditionalFormatting>
  <conditionalFormatting sqref="Q2">
    <cfRule type="containsText" dxfId="345" priority="45" operator="containsText" text="Not Met">
      <formula>NOT(ISERROR(SEARCH("Not Met",Q2)))</formula>
    </cfRule>
  </conditionalFormatting>
  <conditionalFormatting sqref="Q2:Q5">
    <cfRule type="colorScale" priority="46">
      <colorScale>
        <cfvo type="min"/>
        <cfvo type="percentile" val="50"/>
        <cfvo type="max"/>
        <color rgb="FFF8696B"/>
        <color rgb="FFFFEB84"/>
        <color rgb="FF63BE7B"/>
      </colorScale>
    </cfRule>
  </conditionalFormatting>
  <conditionalFormatting sqref="Q3">
    <cfRule type="containsText" dxfId="344" priority="44" operator="containsText" text="Partially Met">
      <formula>NOT(ISERROR(SEARCH("Partially Met",Q3)))</formula>
    </cfRule>
  </conditionalFormatting>
  <conditionalFormatting sqref="Q4">
    <cfRule type="containsText" dxfId="343" priority="43" operator="containsText" text="Fully Met">
      <formula>NOT(ISERROR(SEARCH("Fully Met",Q4)))</formula>
    </cfRule>
  </conditionalFormatting>
  <dataValidations count="2">
    <dataValidation type="list" allowBlank="1" showInputMessage="1" showErrorMessage="1" sqref="N10" xr:uid="{9BD9F57A-3B91-47E2-B068-56FCA3D68ED7}">
      <formula1>AuditColour</formula1>
    </dataValidation>
    <dataValidation type="list" allowBlank="1" showInputMessage="1" showErrorMessage="1" sqref="N11" xr:uid="{A9D7E493-ABDA-44C2-B9D5-603C2F8AFA2B}">
      <formula1>"Not Met, Partially Met, Fully Met, X"</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167A5-CB67-4D96-A733-E652281BD5FB}">
  <sheetPr>
    <tabColor theme="5"/>
  </sheetPr>
  <dimension ref="B1:R29"/>
  <sheetViews>
    <sheetView tabSelected="1" topLeftCell="A7" zoomScale="60" zoomScaleNormal="60" workbookViewId="0">
      <selection activeCell="E27" sqref="E27:I27"/>
    </sheetView>
  </sheetViews>
  <sheetFormatPr defaultColWidth="9" defaultRowHeight="18.5" x14ac:dyDescent="0.35"/>
  <cols>
    <col min="1" max="1" width="2.08984375" customWidth="1"/>
    <col min="2" max="2" width="2" customWidth="1"/>
    <col min="3" max="3" width="5.81640625" style="63" customWidth="1"/>
    <col min="4" max="4" width="76" style="64" customWidth="1"/>
    <col min="5" max="6" width="10" customWidth="1"/>
    <col min="7" max="7" width="10.81640625" customWidth="1"/>
    <col min="8" max="8" width="10" customWidth="1"/>
    <col min="9" max="9" width="10.1796875" customWidth="1"/>
    <col min="10" max="10" width="2" customWidth="1"/>
    <col min="11" max="11" width="104" customWidth="1"/>
    <col min="12" max="12" width="96" customWidth="1"/>
    <col min="13" max="13" width="2.08984375" customWidth="1"/>
    <col min="14" max="14" width="19.81640625" style="65" customWidth="1"/>
    <col min="15" max="15" width="2.08984375" customWidth="1"/>
    <col min="16" max="16" width="1.81640625" customWidth="1"/>
    <col min="17" max="17" width="14.54296875" customWidth="1"/>
    <col min="18" max="18" width="41.81640625" style="64" customWidth="1"/>
  </cols>
  <sheetData>
    <row r="1" spans="2:18" hidden="1" x14ac:dyDescent="0.35"/>
    <row r="2" spans="2:18" hidden="1" x14ac:dyDescent="0.35">
      <c r="Q2" s="390" t="s">
        <v>11</v>
      </c>
      <c r="R2" s="391"/>
    </row>
    <row r="3" spans="2:18" hidden="1" x14ac:dyDescent="0.35">
      <c r="Q3" s="38" t="s">
        <v>12</v>
      </c>
      <c r="R3" s="39" t="s">
        <v>13</v>
      </c>
    </row>
    <row r="4" spans="2:18" ht="28" hidden="1" x14ac:dyDescent="0.35">
      <c r="Q4" s="38" t="s">
        <v>14</v>
      </c>
      <c r="R4" s="39" t="s">
        <v>15</v>
      </c>
    </row>
    <row r="5" spans="2:18" ht="28" hidden="1" x14ac:dyDescent="0.35">
      <c r="Q5" s="38" t="s">
        <v>16</v>
      </c>
      <c r="R5" s="39" t="s">
        <v>34</v>
      </c>
    </row>
    <row r="6" spans="2:18" hidden="1" x14ac:dyDescent="0.35">
      <c r="Q6" s="66" t="s">
        <v>18</v>
      </c>
      <c r="R6" s="67" t="s">
        <v>19</v>
      </c>
    </row>
    <row r="8" spans="2:18" ht="15.5" x14ac:dyDescent="0.35">
      <c r="B8" s="396"/>
      <c r="C8" s="396"/>
      <c r="D8" s="397"/>
      <c r="E8" s="397"/>
      <c r="F8" s="397"/>
      <c r="G8" s="397"/>
      <c r="H8" s="397"/>
      <c r="I8" s="397"/>
      <c r="J8" s="397"/>
      <c r="K8" s="397"/>
      <c r="L8" s="397"/>
      <c r="M8" s="398"/>
      <c r="N8" s="398"/>
      <c r="O8" s="68"/>
    </row>
    <row r="9" spans="2:18" ht="140" customHeight="1" x14ac:dyDescent="0.35">
      <c r="B9" s="69"/>
      <c r="C9" s="43"/>
      <c r="D9" s="395" t="s">
        <v>103</v>
      </c>
      <c r="E9" s="395"/>
      <c r="F9" s="395"/>
      <c r="G9" s="395"/>
      <c r="H9" s="395"/>
      <c r="I9" s="395"/>
      <c r="J9" s="395"/>
      <c r="K9" s="395"/>
      <c r="L9" s="395"/>
      <c r="M9" s="395"/>
      <c r="N9" s="395"/>
      <c r="O9" s="68"/>
    </row>
    <row r="10" spans="2:18" ht="15.5" x14ac:dyDescent="0.35">
      <c r="B10" s="396"/>
      <c r="C10" s="396"/>
      <c r="D10" s="397"/>
      <c r="E10" s="397"/>
      <c r="F10" s="397"/>
      <c r="G10" s="397"/>
      <c r="H10" s="397"/>
      <c r="I10" s="397"/>
      <c r="J10" s="397"/>
      <c r="K10" s="397"/>
      <c r="L10" s="397"/>
      <c r="M10" s="398"/>
      <c r="N10" s="398"/>
      <c r="O10" s="68"/>
    </row>
    <row r="11" spans="2:18" s="44" customFormat="1" ht="21" x14ac:dyDescent="0.5">
      <c r="B11" s="69"/>
      <c r="C11" s="296"/>
      <c r="D11" s="296"/>
      <c r="E11" s="403" t="s">
        <v>35</v>
      </c>
      <c r="F11" s="404"/>
      <c r="G11" s="404"/>
      <c r="H11" s="404"/>
      <c r="I11" s="404"/>
      <c r="J11" s="70"/>
      <c r="K11" s="405" t="s">
        <v>20</v>
      </c>
      <c r="L11" s="407" t="s">
        <v>21</v>
      </c>
      <c r="M11" s="71"/>
      <c r="N11" s="409" t="s">
        <v>11</v>
      </c>
      <c r="O11" s="72"/>
      <c r="R11" s="73"/>
    </row>
    <row r="12" spans="2:18" s="44" customFormat="1" ht="49.5" customHeight="1" x14ac:dyDescent="0.5">
      <c r="B12" s="69"/>
      <c r="C12" s="296"/>
      <c r="D12" s="296"/>
      <c r="E12" s="74">
        <f>'Service Details'!C10</f>
        <v>0</v>
      </c>
      <c r="F12" s="74">
        <f>'Service Details'!D10</f>
        <v>0</v>
      </c>
      <c r="G12" s="74">
        <f>'Service Details'!E10</f>
        <v>0</v>
      </c>
      <c r="H12" s="74">
        <f>'Service Details'!F10</f>
        <v>0</v>
      </c>
      <c r="I12" s="74">
        <f>'Service Details'!G10</f>
        <v>0</v>
      </c>
      <c r="J12" s="70"/>
      <c r="K12" s="406"/>
      <c r="L12" s="408"/>
      <c r="M12" s="71"/>
      <c r="N12" s="408"/>
      <c r="O12" s="72"/>
      <c r="R12" s="73"/>
    </row>
    <row r="13" spans="2:18" s="44" customFormat="1" ht="21" customHeight="1" x14ac:dyDescent="0.5">
      <c r="B13" s="69"/>
      <c r="C13" s="399" t="s">
        <v>54</v>
      </c>
      <c r="D13" s="401" t="s">
        <v>104</v>
      </c>
      <c r="E13" s="410" t="s">
        <v>236</v>
      </c>
      <c r="F13" s="410" t="s">
        <v>236</v>
      </c>
      <c r="G13" s="410" t="s">
        <v>236</v>
      </c>
      <c r="H13" s="410" t="s">
        <v>236</v>
      </c>
      <c r="I13" s="410" t="s">
        <v>236</v>
      </c>
      <c r="J13" s="70"/>
      <c r="K13" s="412"/>
      <c r="L13" s="412"/>
      <c r="M13" s="225"/>
      <c r="N13" s="410" t="s">
        <v>236</v>
      </c>
      <c r="O13" s="72"/>
      <c r="R13" s="73"/>
    </row>
    <row r="14" spans="2:18" ht="24.5" customHeight="1" x14ac:dyDescent="0.35">
      <c r="B14" s="69"/>
      <c r="C14" s="400"/>
      <c r="D14" s="402"/>
      <c r="E14" s="411"/>
      <c r="F14" s="411"/>
      <c r="G14" s="411"/>
      <c r="H14" s="411"/>
      <c r="I14" s="411"/>
      <c r="J14" s="224"/>
      <c r="K14" s="413"/>
      <c r="L14" s="413"/>
      <c r="M14" s="225"/>
      <c r="N14" s="411"/>
      <c r="O14" s="68"/>
    </row>
    <row r="15" spans="2:18" ht="46.5" x14ac:dyDescent="0.35">
      <c r="B15" s="69"/>
      <c r="C15" s="297" t="s">
        <v>24</v>
      </c>
      <c r="D15" s="298" t="s">
        <v>202</v>
      </c>
      <c r="E15" s="414" t="s">
        <v>23</v>
      </c>
      <c r="F15" s="415"/>
      <c r="G15" s="415"/>
      <c r="H15" s="415"/>
      <c r="I15" s="416"/>
      <c r="J15" s="224"/>
      <c r="K15" s="299"/>
      <c r="L15" s="300"/>
      <c r="M15" s="225"/>
      <c r="N15" s="338"/>
      <c r="O15" s="68"/>
    </row>
    <row r="16" spans="2:18" ht="46.5" x14ac:dyDescent="0.35">
      <c r="B16" s="69"/>
      <c r="C16" s="297" t="s">
        <v>25</v>
      </c>
      <c r="D16" s="298" t="s">
        <v>204</v>
      </c>
      <c r="E16" s="414" t="s">
        <v>23</v>
      </c>
      <c r="F16" s="415"/>
      <c r="G16" s="415"/>
      <c r="H16" s="415"/>
      <c r="I16" s="416"/>
      <c r="J16" s="224"/>
      <c r="K16" s="299"/>
      <c r="L16" s="300"/>
      <c r="M16" s="225"/>
      <c r="N16" s="338"/>
      <c r="O16" s="68"/>
    </row>
    <row r="17" spans="2:18" ht="62" x14ac:dyDescent="0.35">
      <c r="B17" s="69"/>
      <c r="C17" s="297" t="s">
        <v>26</v>
      </c>
      <c r="D17" s="298" t="s">
        <v>219</v>
      </c>
      <c r="E17" s="414" t="s">
        <v>23</v>
      </c>
      <c r="F17" s="415"/>
      <c r="G17" s="415"/>
      <c r="H17" s="415"/>
      <c r="I17" s="416"/>
      <c r="J17" s="224"/>
      <c r="K17" s="299"/>
      <c r="L17" s="300"/>
      <c r="M17" s="225"/>
      <c r="N17" s="338"/>
      <c r="O17" s="68"/>
    </row>
    <row r="18" spans="2:18" ht="77.5" x14ac:dyDescent="0.35">
      <c r="B18" s="69"/>
      <c r="C18" s="297" t="s">
        <v>27</v>
      </c>
      <c r="D18" s="298" t="s">
        <v>205</v>
      </c>
      <c r="E18" s="414" t="s">
        <v>23</v>
      </c>
      <c r="F18" s="415"/>
      <c r="G18" s="415"/>
      <c r="H18" s="415"/>
      <c r="I18" s="416"/>
      <c r="J18" s="224"/>
      <c r="K18" s="299"/>
      <c r="L18" s="300"/>
      <c r="M18" s="225"/>
      <c r="N18" s="338"/>
      <c r="O18" s="68"/>
    </row>
    <row r="19" spans="2:18" ht="46.5" x14ac:dyDescent="0.35">
      <c r="B19" s="69"/>
      <c r="C19" s="297" t="s">
        <v>28</v>
      </c>
      <c r="D19" s="298" t="s">
        <v>206</v>
      </c>
      <c r="E19" s="414" t="s">
        <v>23</v>
      </c>
      <c r="F19" s="415"/>
      <c r="G19" s="415"/>
      <c r="H19" s="415"/>
      <c r="I19" s="416"/>
      <c r="J19" s="224"/>
      <c r="K19" s="299"/>
      <c r="L19" s="300"/>
      <c r="M19" s="225"/>
      <c r="N19" s="338"/>
      <c r="O19" s="68"/>
    </row>
    <row r="20" spans="2:18" ht="50" customHeight="1" x14ac:dyDescent="0.35">
      <c r="B20" s="69"/>
      <c r="C20" s="301"/>
      <c r="D20" s="302"/>
      <c r="E20" s="371"/>
      <c r="F20" s="417"/>
      <c r="G20" s="417"/>
      <c r="H20" s="417"/>
      <c r="I20" s="418"/>
      <c r="J20" s="70"/>
      <c r="K20" s="228" t="s">
        <v>20</v>
      </c>
      <c r="L20" s="228" t="s">
        <v>21</v>
      </c>
      <c r="M20" s="225"/>
      <c r="N20" s="50" t="s">
        <v>11</v>
      </c>
      <c r="O20" s="68"/>
    </row>
    <row r="21" spans="2:18" ht="31" x14ac:dyDescent="0.35">
      <c r="B21" s="69"/>
      <c r="C21" s="174" t="s">
        <v>55</v>
      </c>
      <c r="D21" s="283" t="s">
        <v>105</v>
      </c>
      <c r="E21" s="384" t="s">
        <v>23</v>
      </c>
      <c r="F21" s="385"/>
      <c r="G21" s="385"/>
      <c r="H21" s="385"/>
      <c r="I21" s="386"/>
      <c r="J21" s="70"/>
      <c r="K21" s="309"/>
      <c r="L21" s="309"/>
      <c r="M21" s="225"/>
      <c r="N21" s="56" t="s">
        <v>236</v>
      </c>
      <c r="O21" s="68"/>
    </row>
    <row r="22" spans="2:18" ht="46.5" x14ac:dyDescent="0.35">
      <c r="B22" s="69"/>
      <c r="C22" s="297" t="s">
        <v>22</v>
      </c>
      <c r="D22" s="298" t="s">
        <v>106</v>
      </c>
      <c r="E22" s="414" t="s">
        <v>23</v>
      </c>
      <c r="F22" s="415"/>
      <c r="G22" s="415"/>
      <c r="H22" s="415"/>
      <c r="I22" s="416"/>
      <c r="J22" s="70"/>
      <c r="K22" s="300"/>
      <c r="L22" s="300"/>
      <c r="M22" s="225"/>
      <c r="N22" s="338"/>
      <c r="O22" s="68"/>
    </row>
    <row r="23" spans="2:18" ht="46.5" x14ac:dyDescent="0.35">
      <c r="B23" s="79"/>
      <c r="C23" s="297" t="s">
        <v>24</v>
      </c>
      <c r="D23" s="298" t="s">
        <v>107</v>
      </c>
      <c r="E23" s="414" t="s">
        <v>23</v>
      </c>
      <c r="F23" s="415"/>
      <c r="G23" s="415"/>
      <c r="H23" s="415"/>
      <c r="I23" s="416"/>
      <c r="J23" s="70"/>
      <c r="K23" s="300"/>
      <c r="L23" s="300"/>
      <c r="M23" s="225"/>
      <c r="N23" s="338"/>
      <c r="O23" s="68"/>
    </row>
    <row r="24" spans="2:18" ht="31" x14ac:dyDescent="0.35">
      <c r="B24" s="209"/>
      <c r="C24" s="297" t="s">
        <v>25</v>
      </c>
      <c r="D24" s="298" t="s">
        <v>108</v>
      </c>
      <c r="E24" s="414" t="s">
        <v>23</v>
      </c>
      <c r="F24" s="415"/>
      <c r="G24" s="415"/>
      <c r="H24" s="415"/>
      <c r="I24" s="416"/>
      <c r="J24" s="70"/>
      <c r="K24" s="300"/>
      <c r="L24" s="300"/>
      <c r="M24" s="225"/>
      <c r="N24" s="338"/>
      <c r="O24" s="68"/>
    </row>
    <row r="25" spans="2:18" s="44" customFormat="1" ht="51" customHeight="1" x14ac:dyDescent="0.5">
      <c r="B25" s="92"/>
      <c r="C25" s="288"/>
      <c r="D25" s="288"/>
      <c r="E25" s="382"/>
      <c r="F25" s="383"/>
      <c r="G25" s="383"/>
      <c r="H25" s="383"/>
      <c r="I25" s="383"/>
      <c r="J25" s="93"/>
      <c r="K25" s="228" t="s">
        <v>20</v>
      </c>
      <c r="L25" s="228" t="s">
        <v>21</v>
      </c>
      <c r="M25" s="226"/>
      <c r="N25" s="50" t="s">
        <v>11</v>
      </c>
      <c r="O25" s="95"/>
      <c r="R25" s="73"/>
    </row>
    <row r="26" spans="2:18" s="44" customFormat="1" ht="21" x14ac:dyDescent="0.5">
      <c r="B26" s="92"/>
      <c r="C26" s="174" t="s">
        <v>56</v>
      </c>
      <c r="D26" s="283" t="s">
        <v>109</v>
      </c>
      <c r="E26" s="384" t="s">
        <v>23</v>
      </c>
      <c r="F26" s="385"/>
      <c r="G26" s="385"/>
      <c r="H26" s="385"/>
      <c r="I26" s="386"/>
      <c r="J26" s="93"/>
      <c r="K26" s="309"/>
      <c r="L26" s="309"/>
      <c r="M26" s="226"/>
      <c r="N26" s="56" t="s">
        <v>236</v>
      </c>
      <c r="O26" s="95"/>
      <c r="R26" s="73"/>
    </row>
    <row r="27" spans="2:18" ht="46.5" x14ac:dyDescent="0.35">
      <c r="B27" s="92"/>
      <c r="C27" s="329" t="s">
        <v>22</v>
      </c>
      <c r="D27" s="303" t="s">
        <v>110</v>
      </c>
      <c r="E27" s="414" t="s">
        <v>23</v>
      </c>
      <c r="F27" s="415"/>
      <c r="G27" s="415"/>
      <c r="H27" s="415"/>
      <c r="I27" s="416"/>
      <c r="J27" s="93"/>
      <c r="K27" s="304"/>
      <c r="L27" s="304"/>
      <c r="M27" s="226"/>
      <c r="N27" s="339"/>
      <c r="O27" s="91"/>
    </row>
    <row r="28" spans="2:18" ht="46.5" x14ac:dyDescent="0.35">
      <c r="B28" s="92"/>
      <c r="C28" s="329" t="s">
        <v>24</v>
      </c>
      <c r="D28" s="298" t="s">
        <v>111</v>
      </c>
      <c r="E28" s="414" t="s">
        <v>23</v>
      </c>
      <c r="F28" s="415"/>
      <c r="G28" s="415"/>
      <c r="H28" s="415"/>
      <c r="I28" s="416"/>
      <c r="J28" s="93"/>
      <c r="K28" s="304"/>
      <c r="L28" s="304"/>
      <c r="M28" s="226"/>
      <c r="N28" s="339"/>
      <c r="O28" s="91"/>
    </row>
    <row r="29" spans="2:18" ht="13.5" customHeight="1" x14ac:dyDescent="0.35">
      <c r="B29" s="91"/>
      <c r="C29" s="96"/>
      <c r="D29" s="97"/>
      <c r="E29" s="91"/>
      <c r="F29" s="91"/>
      <c r="G29" s="91"/>
      <c r="H29" s="91"/>
      <c r="I29" s="91"/>
      <c r="J29" s="91"/>
      <c r="K29" s="91"/>
      <c r="L29" s="91"/>
      <c r="M29" s="91"/>
      <c r="N29" s="98"/>
      <c r="O29" s="91"/>
    </row>
  </sheetData>
  <sheetProtection algorithmName="SHA-512" hashValue="dSd3lQ43ssjihpHU9Amy/LB+VlZeEKj7oL/JV70IK5x3DXwnAgmKy/XtGVWQyMzhTWRoS6JS2M02fMPARdoOlQ==" saltValue="xSiN3Hx74Ahh+/B+D1Zxww==" spinCount="100000" sheet="1" formatCells="0" formatRows="0" insertHyperlinks="0"/>
  <mergeCells count="32">
    <mergeCell ref="L13:L14"/>
    <mergeCell ref="N13:N14"/>
    <mergeCell ref="E21:I21"/>
    <mergeCell ref="E20:I20"/>
    <mergeCell ref="E19:I19"/>
    <mergeCell ref="E15:I15"/>
    <mergeCell ref="E16:I16"/>
    <mergeCell ref="E17:I17"/>
    <mergeCell ref="E18:I18"/>
    <mergeCell ref="E22:I22"/>
    <mergeCell ref="E28:I28"/>
    <mergeCell ref="E27:I27"/>
    <mergeCell ref="E23:I23"/>
    <mergeCell ref="E25:I25"/>
    <mergeCell ref="E24:I24"/>
    <mergeCell ref="E26:I26"/>
    <mergeCell ref="Q2:R2"/>
    <mergeCell ref="B8:N8"/>
    <mergeCell ref="D9:N9"/>
    <mergeCell ref="B10:N10"/>
    <mergeCell ref="C13:C14"/>
    <mergeCell ref="D13:D14"/>
    <mergeCell ref="E11:I11"/>
    <mergeCell ref="K11:K12"/>
    <mergeCell ref="L11:L12"/>
    <mergeCell ref="N11:N12"/>
    <mergeCell ref="E13:E14"/>
    <mergeCell ref="F13:F14"/>
    <mergeCell ref="G13:G14"/>
    <mergeCell ref="H13:H14"/>
    <mergeCell ref="I13:I14"/>
    <mergeCell ref="K13:K14"/>
  </mergeCells>
  <conditionalFormatting sqref="E15:E19 E21:E24">
    <cfRule type="cellIs" dxfId="342" priority="94" operator="equal">
      <formula>0</formula>
    </cfRule>
    <cfRule type="cellIs" dxfId="341" priority="90" operator="equal">
      <formula>4</formula>
    </cfRule>
    <cfRule type="cellIs" dxfId="340" priority="89" operator="equal">
      <formula>5</formula>
    </cfRule>
    <cfRule type="cellIs" dxfId="339" priority="88" operator="equal">
      <formula>"N/A"</formula>
    </cfRule>
    <cfRule type="cellIs" dxfId="338" priority="87" operator="equal">
      <formula>""</formula>
    </cfRule>
    <cfRule type="cellIs" dxfId="337" priority="86" operator="equal">
      <formula>"x"</formula>
    </cfRule>
    <cfRule type="cellIs" dxfId="336" priority="91" operator="equal">
      <formula>3</formula>
    </cfRule>
    <cfRule type="cellIs" dxfId="335" priority="92" operator="equal">
      <formula>2</formula>
    </cfRule>
    <cfRule type="cellIs" dxfId="334" priority="93" operator="equal">
      <formula>1</formula>
    </cfRule>
  </conditionalFormatting>
  <conditionalFormatting sqref="E26:E28">
    <cfRule type="cellIs" dxfId="333" priority="49" operator="equal">
      <formula>"x"</formula>
    </cfRule>
    <cfRule type="cellIs" dxfId="332" priority="50" operator="equal">
      <formula>""</formula>
    </cfRule>
    <cfRule type="cellIs" dxfId="331" priority="51" operator="equal">
      <formula>"N/A"</formula>
    </cfRule>
    <cfRule type="cellIs" dxfId="330" priority="52" operator="equal">
      <formula>5</formula>
    </cfRule>
    <cfRule type="cellIs" dxfId="329" priority="53" operator="equal">
      <formula>4</formula>
    </cfRule>
    <cfRule type="cellIs" dxfId="328" priority="54" operator="equal">
      <formula>3</formula>
    </cfRule>
    <cfRule type="cellIs" dxfId="327" priority="55" operator="equal">
      <formula>2</formula>
    </cfRule>
    <cfRule type="cellIs" dxfId="326" priority="56" operator="equal">
      <formula>1</formula>
    </cfRule>
    <cfRule type="cellIs" dxfId="325" priority="57" operator="equal">
      <formula>0</formula>
    </cfRule>
  </conditionalFormatting>
  <conditionalFormatting sqref="E15:I19">
    <cfRule type="containsText" dxfId="324" priority="67" operator="containsText" text="Fully Met">
      <formula>NOT(ISERROR(SEARCH("Fully Met",E15)))</formula>
    </cfRule>
    <cfRule type="containsText" dxfId="323" priority="68" operator="containsText" text="Partially Met">
      <formula>NOT(ISERROR(SEARCH("Partially Met",E15)))</formula>
    </cfRule>
    <cfRule type="containsText" dxfId="322" priority="69" operator="containsText" text="Not Met">
      <formula>NOT(ISERROR(SEARCH("Not Met",E15)))</formula>
    </cfRule>
  </conditionalFormatting>
  <conditionalFormatting sqref="N11 E13:I13 N13">
    <cfRule type="containsText" dxfId="321" priority="79" operator="containsText" text="Fully Met">
      <formula>NOT(ISERROR(SEARCH("Fully Met",E11)))</formula>
    </cfRule>
    <cfRule type="containsText" dxfId="320" priority="80" operator="containsText" text="Partially Met">
      <formula>NOT(ISERROR(SEARCH("Partially Met",E11)))</formula>
    </cfRule>
    <cfRule type="containsText" dxfId="319" priority="81" operator="containsText" text="Not Met">
      <formula>NOT(ISERROR(SEARCH("Not Met",E11)))</formula>
    </cfRule>
  </conditionalFormatting>
  <conditionalFormatting sqref="N20:N21">
    <cfRule type="containsText" dxfId="318" priority="6" operator="containsText" text="Not Met">
      <formula>NOT(ISERROR(SEARCH("Not Met",N20)))</formula>
    </cfRule>
    <cfRule type="containsText" dxfId="317" priority="5" operator="containsText" text="Partially Met">
      <formula>NOT(ISERROR(SEARCH("Partially Met",N20)))</formula>
    </cfRule>
    <cfRule type="containsText" dxfId="316" priority="4" operator="containsText" text="Fully Met">
      <formula>NOT(ISERROR(SEARCH("Fully Met",N20)))</formula>
    </cfRule>
  </conditionalFormatting>
  <conditionalFormatting sqref="N25:N26">
    <cfRule type="containsText" dxfId="315" priority="3" operator="containsText" text="Not Met">
      <formula>NOT(ISERROR(SEARCH("Not Met",N25)))</formula>
    </cfRule>
    <cfRule type="containsText" dxfId="314" priority="2" operator="containsText" text="Partially Met">
      <formula>NOT(ISERROR(SEARCH("Partially Met",N25)))</formula>
    </cfRule>
    <cfRule type="containsText" dxfId="313" priority="1" operator="containsText" text="Fully Met">
      <formula>NOT(ISERROR(SEARCH("Fully Met",N25)))</formula>
    </cfRule>
  </conditionalFormatting>
  <conditionalFormatting sqref="Q3">
    <cfRule type="containsText" dxfId="312" priority="84" operator="containsText" text="Not Met">
      <formula>NOT(ISERROR(SEARCH("Not Met",Q3)))</formula>
    </cfRule>
  </conditionalFormatting>
  <conditionalFormatting sqref="Q3:Q6">
    <cfRule type="colorScale" priority="85">
      <colorScale>
        <cfvo type="min"/>
        <cfvo type="percentile" val="50"/>
        <cfvo type="max"/>
        <color rgb="FFF8696B"/>
        <color rgb="FFFFEB84"/>
        <color rgb="FF63BE7B"/>
      </colorScale>
    </cfRule>
  </conditionalFormatting>
  <conditionalFormatting sqref="Q4">
    <cfRule type="containsText" dxfId="311" priority="83" operator="containsText" text="Partially Met">
      <formula>NOT(ISERROR(SEARCH("Partially Met",Q4)))</formula>
    </cfRule>
  </conditionalFormatting>
  <conditionalFormatting sqref="Q5">
    <cfRule type="containsText" dxfId="310" priority="82" operator="containsText" text="Fully Met">
      <formula>NOT(ISERROR(SEARCH("Fully Met",Q5)))</formula>
    </cfRule>
  </conditionalFormatting>
  <dataValidations count="4">
    <dataValidation type="list" allowBlank="1" showInputMessage="1" showErrorMessage="1" sqref="N11 N20 N25 E15:I19" xr:uid="{A3F50129-C0E9-426C-B65A-5226BCC398C3}">
      <formula1>AuditColour</formula1>
    </dataValidation>
    <dataValidation type="list" allowBlank="1" showInputMessage="1" showErrorMessage="1" sqref="N13" xr:uid="{57504103-4EC8-4F2D-8E79-E812B7979EF5}">
      <formula1>"Not Met, Partially Met, Fully Met, Not Applicable"</formula1>
    </dataValidation>
    <dataValidation type="list" allowBlank="1" showInputMessage="1" showErrorMessage="1" sqref="N21 N26" xr:uid="{AE77B820-C739-4FA1-B217-34EE542B9E8C}">
      <formula1>"Not Met, Partially Met, Fully Met, X"</formula1>
    </dataValidation>
    <dataValidation type="list" allowBlank="1" showInputMessage="1" showErrorMessage="1" sqref="E13:I14" xr:uid="{61F014FE-D92B-4299-BBE4-A9CCD187C0AD}">
      <formula1>"not met, partially met, fully met, not applicable,X"</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D181-4798-42DF-B6DE-9E728D099DB3}">
  <sheetPr>
    <tabColor theme="4" tint="-0.249977111117893"/>
  </sheetPr>
  <dimension ref="B1:R28"/>
  <sheetViews>
    <sheetView topLeftCell="A13" zoomScale="65" zoomScaleNormal="65" workbookViewId="0">
      <selection activeCell="N22" sqref="N22:N24"/>
    </sheetView>
  </sheetViews>
  <sheetFormatPr defaultColWidth="9" defaultRowHeight="18.5" x14ac:dyDescent="0.35"/>
  <cols>
    <col min="1" max="1" width="2.08984375" customWidth="1"/>
    <col min="2" max="2" width="2" customWidth="1"/>
    <col min="3" max="3" width="5.81640625" style="63" customWidth="1"/>
    <col min="4" max="4" width="76" style="64" customWidth="1"/>
    <col min="5" max="9" width="7.1796875" customWidth="1"/>
    <col min="10" max="10" width="2" customWidth="1"/>
    <col min="11" max="11" width="104" customWidth="1"/>
    <col min="12" max="12" width="96" customWidth="1"/>
    <col min="13" max="13" width="2.08984375" customWidth="1"/>
    <col min="14" max="14" width="19.81640625" style="65" customWidth="1"/>
    <col min="15" max="15" width="2.08984375" customWidth="1"/>
    <col min="16" max="16" width="1.81640625" customWidth="1"/>
    <col min="17" max="17" width="14.54296875" customWidth="1"/>
    <col min="18" max="18" width="41.81640625" style="64" customWidth="1"/>
  </cols>
  <sheetData>
    <row r="1" spans="2:18" hidden="1" x14ac:dyDescent="0.35"/>
    <row r="2" spans="2:18" hidden="1" x14ac:dyDescent="0.35">
      <c r="Q2" s="390" t="s">
        <v>11</v>
      </c>
      <c r="R2" s="391"/>
    </row>
    <row r="3" spans="2:18" hidden="1" x14ac:dyDescent="0.35">
      <c r="Q3" s="38" t="s">
        <v>12</v>
      </c>
      <c r="R3" s="39" t="s">
        <v>13</v>
      </c>
    </row>
    <row r="4" spans="2:18" ht="28" hidden="1" x14ac:dyDescent="0.35">
      <c r="Q4" s="38" t="s">
        <v>14</v>
      </c>
      <c r="R4" s="39" t="s">
        <v>15</v>
      </c>
    </row>
    <row r="5" spans="2:18" ht="28" hidden="1" x14ac:dyDescent="0.35">
      <c r="Q5" s="38" t="s">
        <v>16</v>
      </c>
      <c r="R5" s="39" t="s">
        <v>34</v>
      </c>
    </row>
    <row r="6" spans="2:18" hidden="1" x14ac:dyDescent="0.35">
      <c r="Q6" s="66" t="s">
        <v>18</v>
      </c>
      <c r="R6" s="67" t="s">
        <v>19</v>
      </c>
    </row>
    <row r="8" spans="2:18" ht="15.5" x14ac:dyDescent="0.35">
      <c r="B8" s="392"/>
      <c r="C8" s="392"/>
      <c r="D8" s="393"/>
      <c r="E8" s="393"/>
      <c r="F8" s="393"/>
      <c r="G8" s="393"/>
      <c r="H8" s="393"/>
      <c r="I8" s="393"/>
      <c r="J8" s="393"/>
      <c r="K8" s="393"/>
      <c r="L8" s="393"/>
      <c r="M8" s="394"/>
      <c r="N8" s="394"/>
      <c r="O8" s="83"/>
    </row>
    <row r="9" spans="2:18" ht="140" customHeight="1" x14ac:dyDescent="0.35">
      <c r="B9" s="84"/>
      <c r="C9" s="43"/>
      <c r="D9" s="395" t="s">
        <v>112</v>
      </c>
      <c r="E9" s="395"/>
      <c r="F9" s="395"/>
      <c r="G9" s="395"/>
      <c r="H9" s="395"/>
      <c r="I9" s="395"/>
      <c r="J9" s="395"/>
      <c r="K9" s="395"/>
      <c r="L9" s="395"/>
      <c r="M9" s="395"/>
      <c r="N9" s="395"/>
      <c r="O9" s="83"/>
    </row>
    <row r="10" spans="2:18" ht="15.5" x14ac:dyDescent="0.35">
      <c r="B10" s="392"/>
      <c r="C10" s="392"/>
      <c r="D10" s="393"/>
      <c r="E10" s="393"/>
      <c r="F10" s="393"/>
      <c r="G10" s="393"/>
      <c r="H10" s="393"/>
      <c r="I10" s="393"/>
      <c r="J10" s="393"/>
      <c r="K10" s="393"/>
      <c r="L10" s="393"/>
      <c r="M10" s="394"/>
      <c r="N10" s="394"/>
      <c r="O10" s="83"/>
    </row>
    <row r="11" spans="2:18" ht="74.25" customHeight="1" x14ac:dyDescent="0.35">
      <c r="B11" s="84"/>
      <c r="C11" s="301"/>
      <c r="D11" s="302"/>
      <c r="E11" s="371"/>
      <c r="F11" s="417"/>
      <c r="G11" s="417"/>
      <c r="H11" s="417"/>
      <c r="I11" s="418"/>
      <c r="J11" s="85"/>
      <c r="K11" s="48" t="s">
        <v>20</v>
      </c>
      <c r="L11" s="48" t="s">
        <v>21</v>
      </c>
      <c r="M11" s="86"/>
      <c r="N11" s="50" t="s">
        <v>11</v>
      </c>
      <c r="O11" s="83"/>
    </row>
    <row r="12" spans="2:18" ht="46.5" x14ac:dyDescent="0.35">
      <c r="B12" s="84"/>
      <c r="C12" s="174" t="s">
        <v>58</v>
      </c>
      <c r="D12" s="283" t="s">
        <v>115</v>
      </c>
      <c r="E12" s="419"/>
      <c r="F12" s="420"/>
      <c r="G12" s="420"/>
      <c r="H12" s="420"/>
      <c r="I12" s="421"/>
      <c r="J12" s="85"/>
      <c r="K12" s="309"/>
      <c r="L12" s="309"/>
      <c r="M12" s="223"/>
      <c r="N12" s="56" t="s">
        <v>236</v>
      </c>
      <c r="O12" s="83"/>
    </row>
    <row r="13" spans="2:18" ht="46.5" x14ac:dyDescent="0.35">
      <c r="B13" s="84"/>
      <c r="C13" s="289" t="s">
        <v>22</v>
      </c>
      <c r="D13" s="305" t="s">
        <v>113</v>
      </c>
      <c r="E13" s="387" t="s">
        <v>23</v>
      </c>
      <c r="F13" s="388"/>
      <c r="G13" s="388"/>
      <c r="H13" s="388"/>
      <c r="I13" s="389"/>
      <c r="J13" s="85"/>
      <c r="K13" s="292"/>
      <c r="L13" s="306"/>
      <c r="M13" s="223"/>
      <c r="N13" s="337"/>
      <c r="O13" s="83"/>
    </row>
    <row r="14" spans="2:18" ht="31" x14ac:dyDescent="0.35">
      <c r="B14" s="84"/>
      <c r="C14" s="289" t="s">
        <v>24</v>
      </c>
      <c r="D14" s="307" t="s">
        <v>114</v>
      </c>
      <c r="E14" s="387" t="s">
        <v>23</v>
      </c>
      <c r="F14" s="388"/>
      <c r="G14" s="388"/>
      <c r="H14" s="388"/>
      <c r="I14" s="389"/>
      <c r="J14" s="85"/>
      <c r="K14" s="308"/>
      <c r="L14" s="306"/>
      <c r="M14" s="223"/>
      <c r="N14" s="337"/>
      <c r="O14" s="83"/>
    </row>
    <row r="15" spans="2:18" ht="46" customHeight="1" x14ac:dyDescent="0.35">
      <c r="B15" s="84"/>
      <c r="C15" s="301"/>
      <c r="D15" s="302"/>
      <c r="E15" s="371"/>
      <c r="F15" s="417"/>
      <c r="G15" s="417"/>
      <c r="H15" s="417"/>
      <c r="I15" s="418"/>
      <c r="J15" s="85"/>
      <c r="K15" s="228" t="s">
        <v>20</v>
      </c>
      <c r="L15" s="228" t="s">
        <v>21</v>
      </c>
      <c r="M15" s="223"/>
      <c r="N15" s="50" t="s">
        <v>11</v>
      </c>
      <c r="O15" s="83"/>
    </row>
    <row r="16" spans="2:18" ht="46.5" x14ac:dyDescent="0.35">
      <c r="B16" s="84"/>
      <c r="C16" s="174" t="s">
        <v>59</v>
      </c>
      <c r="D16" s="283" t="s">
        <v>118</v>
      </c>
      <c r="E16" s="384" t="s">
        <v>23</v>
      </c>
      <c r="F16" s="385"/>
      <c r="G16" s="385"/>
      <c r="H16" s="385"/>
      <c r="I16" s="386"/>
      <c r="J16" s="85"/>
      <c r="K16" s="309"/>
      <c r="L16" s="309"/>
      <c r="M16" s="223"/>
      <c r="N16" s="56" t="s">
        <v>236</v>
      </c>
      <c r="O16" s="83"/>
    </row>
    <row r="17" spans="2:15" ht="46.5" x14ac:dyDescent="0.35">
      <c r="B17" s="84"/>
      <c r="C17" s="289" t="s">
        <v>22</v>
      </c>
      <c r="D17" s="293" t="s">
        <v>228</v>
      </c>
      <c r="E17" s="387" t="s">
        <v>23</v>
      </c>
      <c r="F17" s="388"/>
      <c r="G17" s="388"/>
      <c r="H17" s="388"/>
      <c r="I17" s="389"/>
      <c r="J17" s="85"/>
      <c r="K17" s="292"/>
      <c r="L17" s="306"/>
      <c r="M17" s="223"/>
      <c r="N17" s="337"/>
      <c r="O17" s="83"/>
    </row>
    <row r="18" spans="2:15" ht="46.5" x14ac:dyDescent="0.35">
      <c r="B18" s="84"/>
      <c r="C18" s="289" t="s">
        <v>24</v>
      </c>
      <c r="D18" s="293" t="s">
        <v>116</v>
      </c>
      <c r="E18" s="387" t="s">
        <v>23</v>
      </c>
      <c r="F18" s="388"/>
      <c r="G18" s="388"/>
      <c r="H18" s="388"/>
      <c r="I18" s="389"/>
      <c r="J18" s="85"/>
      <c r="K18" s="292"/>
      <c r="L18" s="306"/>
      <c r="M18" s="223"/>
      <c r="N18" s="337"/>
      <c r="O18" s="83"/>
    </row>
    <row r="19" spans="2:15" ht="46.5" x14ac:dyDescent="0.35">
      <c r="B19" s="84"/>
      <c r="C19" s="289" t="s">
        <v>25</v>
      </c>
      <c r="D19" s="293" t="s">
        <v>117</v>
      </c>
      <c r="E19" s="387" t="s">
        <v>23</v>
      </c>
      <c r="F19" s="388"/>
      <c r="G19" s="388"/>
      <c r="H19" s="388"/>
      <c r="I19" s="389"/>
      <c r="J19" s="85"/>
      <c r="K19" s="292"/>
      <c r="L19" s="306"/>
      <c r="M19" s="223"/>
      <c r="N19" s="337"/>
      <c r="O19" s="83"/>
    </row>
    <row r="20" spans="2:15" ht="46" customHeight="1" x14ac:dyDescent="0.35">
      <c r="B20" s="84"/>
      <c r="C20" s="301"/>
      <c r="D20" s="302"/>
      <c r="E20" s="371"/>
      <c r="F20" s="417"/>
      <c r="G20" s="417"/>
      <c r="H20" s="417"/>
      <c r="I20" s="418"/>
      <c r="J20" s="85"/>
      <c r="K20" s="228" t="s">
        <v>20</v>
      </c>
      <c r="L20" s="228" t="s">
        <v>21</v>
      </c>
      <c r="M20" s="223"/>
      <c r="N20" s="50" t="s">
        <v>11</v>
      </c>
      <c r="O20" s="83"/>
    </row>
    <row r="21" spans="2:15" ht="31" x14ac:dyDescent="0.35">
      <c r="B21" s="84"/>
      <c r="C21" s="174" t="s">
        <v>60</v>
      </c>
      <c r="D21" s="283" t="s">
        <v>119</v>
      </c>
      <c r="E21" s="384" t="s">
        <v>23</v>
      </c>
      <c r="F21" s="385"/>
      <c r="G21" s="385"/>
      <c r="H21" s="385"/>
      <c r="I21" s="386"/>
      <c r="J21" s="85"/>
      <c r="K21" s="309"/>
      <c r="L21" s="309"/>
      <c r="M21" s="223"/>
      <c r="N21" s="56" t="s">
        <v>236</v>
      </c>
      <c r="O21" s="83"/>
    </row>
    <row r="22" spans="2:15" ht="46.5" x14ac:dyDescent="0.35">
      <c r="B22" s="84"/>
      <c r="C22" s="289" t="s">
        <v>22</v>
      </c>
      <c r="D22" s="293" t="s">
        <v>229</v>
      </c>
      <c r="E22" s="387" t="s">
        <v>23</v>
      </c>
      <c r="F22" s="388"/>
      <c r="G22" s="388"/>
      <c r="H22" s="388"/>
      <c r="I22" s="389"/>
      <c r="J22" s="85"/>
      <c r="K22" s="292"/>
      <c r="L22" s="306"/>
      <c r="M22" s="223"/>
      <c r="N22" s="337"/>
      <c r="O22" s="83"/>
    </row>
    <row r="23" spans="2:15" ht="46.5" x14ac:dyDescent="0.35">
      <c r="B23" s="84"/>
      <c r="C23" s="289" t="s">
        <v>24</v>
      </c>
      <c r="D23" s="293" t="s">
        <v>120</v>
      </c>
      <c r="E23" s="387" t="s">
        <v>23</v>
      </c>
      <c r="F23" s="388"/>
      <c r="G23" s="388"/>
      <c r="H23" s="388"/>
      <c r="I23" s="389"/>
      <c r="J23" s="85"/>
      <c r="K23" s="292"/>
      <c r="L23" s="306"/>
      <c r="M23" s="223"/>
      <c r="N23" s="337"/>
      <c r="O23" s="83"/>
    </row>
    <row r="24" spans="2:15" ht="61" customHeight="1" x14ac:dyDescent="0.35">
      <c r="B24" s="84"/>
      <c r="C24" s="301"/>
      <c r="D24" s="302"/>
      <c r="E24" s="371"/>
      <c r="F24" s="417"/>
      <c r="G24" s="417"/>
      <c r="H24" s="417"/>
      <c r="I24" s="418"/>
      <c r="J24" s="85"/>
      <c r="K24" s="228" t="s">
        <v>20</v>
      </c>
      <c r="L24" s="228" t="s">
        <v>21</v>
      </c>
      <c r="M24" s="223"/>
      <c r="N24" s="50" t="s">
        <v>11</v>
      </c>
      <c r="O24" s="83"/>
    </row>
    <row r="25" spans="2:15" ht="46.5" x14ac:dyDescent="0.35">
      <c r="B25" s="84"/>
      <c r="C25" s="174" t="s">
        <v>122</v>
      </c>
      <c r="D25" s="283" t="s">
        <v>121</v>
      </c>
      <c r="E25" s="419"/>
      <c r="F25" s="420"/>
      <c r="G25" s="420"/>
      <c r="H25" s="420"/>
      <c r="I25" s="421"/>
      <c r="J25" s="85"/>
      <c r="K25" s="309"/>
      <c r="L25" s="309"/>
      <c r="M25" s="223"/>
      <c r="N25" s="56" t="s">
        <v>236</v>
      </c>
      <c r="O25" s="83"/>
    </row>
    <row r="26" spans="2:15" ht="62" x14ac:dyDescent="0.35">
      <c r="B26" s="84"/>
      <c r="C26" s="289" t="s">
        <v>22</v>
      </c>
      <c r="D26" s="290" t="s">
        <v>230</v>
      </c>
      <c r="E26" s="387" t="s">
        <v>23</v>
      </c>
      <c r="F26" s="388"/>
      <c r="G26" s="388"/>
      <c r="H26" s="388"/>
      <c r="I26" s="389"/>
      <c r="J26" s="85"/>
      <c r="K26" s="310"/>
      <c r="L26" s="292"/>
      <c r="M26" s="223"/>
      <c r="N26" s="335"/>
      <c r="O26" s="83"/>
    </row>
    <row r="27" spans="2:15" ht="46.5" x14ac:dyDescent="0.35">
      <c r="B27" s="84"/>
      <c r="C27" s="289" t="s">
        <v>24</v>
      </c>
      <c r="D27" s="290" t="s">
        <v>231</v>
      </c>
      <c r="E27" s="387" t="s">
        <v>23</v>
      </c>
      <c r="F27" s="388"/>
      <c r="G27" s="388"/>
      <c r="H27" s="388"/>
      <c r="I27" s="389"/>
      <c r="J27" s="85"/>
      <c r="K27" s="292"/>
      <c r="L27" s="292"/>
      <c r="M27" s="223"/>
      <c r="N27" s="335"/>
      <c r="O27" s="83"/>
    </row>
    <row r="28" spans="2:15" x14ac:dyDescent="0.35">
      <c r="B28" s="83"/>
      <c r="C28" s="168"/>
      <c r="D28" s="167"/>
      <c r="E28" s="83"/>
      <c r="F28" s="83"/>
      <c r="G28" s="83"/>
      <c r="H28" s="83"/>
      <c r="I28" s="83"/>
      <c r="J28" s="83"/>
      <c r="K28" s="83"/>
      <c r="L28" s="83"/>
      <c r="M28" s="86"/>
      <c r="N28" s="90"/>
      <c r="O28" s="83"/>
    </row>
  </sheetData>
  <sheetProtection algorithmName="SHA-512" hashValue="PsOUDKD2/3NytP1lMUW2DLWPNol/hY/lEwZpaRcIQYpuMIctxycJ21Q+4SnrhRQ1f4Qix/1s2NfltQ0iU+BH4Q==" saltValue="Od4z8Qa7es5JGqq5Ij1Oaw==" spinCount="100000" sheet="1" formatCells="0" formatRows="0" insertHyperlinks="0"/>
  <mergeCells count="21">
    <mergeCell ref="E11:I11"/>
    <mergeCell ref="E13:I13"/>
    <mergeCell ref="E14:I14"/>
    <mergeCell ref="Q2:R2"/>
    <mergeCell ref="B8:N8"/>
    <mergeCell ref="D9:N9"/>
    <mergeCell ref="B10:N10"/>
    <mergeCell ref="E12:I12"/>
    <mergeCell ref="E24:I24"/>
    <mergeCell ref="E26:I26"/>
    <mergeCell ref="E15:I15"/>
    <mergeCell ref="E17:I17"/>
    <mergeCell ref="E27:I27"/>
    <mergeCell ref="E18:I18"/>
    <mergeCell ref="E19:I19"/>
    <mergeCell ref="E20:I20"/>
    <mergeCell ref="E22:I22"/>
    <mergeCell ref="E23:I23"/>
    <mergeCell ref="E16:I16"/>
    <mergeCell ref="E21:I21"/>
    <mergeCell ref="E25:I25"/>
  </mergeCells>
  <conditionalFormatting sqref="E13:E14 E16:E19 E21:E23">
    <cfRule type="cellIs" dxfId="309" priority="130" operator="equal">
      <formula>0</formula>
    </cfRule>
    <cfRule type="cellIs" dxfId="308" priority="129" operator="equal">
      <formula>1</formula>
    </cfRule>
    <cfRule type="cellIs" dxfId="307" priority="128" operator="equal">
      <formula>2</formula>
    </cfRule>
    <cfRule type="cellIs" dxfId="306" priority="127" operator="equal">
      <formula>3</formula>
    </cfRule>
    <cfRule type="cellIs" dxfId="305" priority="126" operator="equal">
      <formula>4</formula>
    </cfRule>
    <cfRule type="cellIs" dxfId="304" priority="125" operator="equal">
      <formula>5</formula>
    </cfRule>
    <cfRule type="cellIs" dxfId="303" priority="124" operator="equal">
      <formula>"N/A"</formula>
    </cfRule>
    <cfRule type="cellIs" dxfId="302" priority="123" operator="equal">
      <formula>""</formula>
    </cfRule>
    <cfRule type="cellIs" dxfId="301" priority="122" operator="equal">
      <formula>"x"</formula>
    </cfRule>
  </conditionalFormatting>
  <conditionalFormatting sqref="E26">
    <cfRule type="cellIs" dxfId="300" priority="59" operator="equal">
      <formula>""</formula>
    </cfRule>
    <cfRule type="cellIs" dxfId="299" priority="60" operator="equal">
      <formula>"N/A"</formula>
    </cfRule>
    <cfRule type="cellIs" dxfId="298" priority="66" operator="equal">
      <formula>0</formula>
    </cfRule>
    <cfRule type="cellIs" dxfId="297" priority="58" operator="equal">
      <formula>"x"</formula>
    </cfRule>
  </conditionalFormatting>
  <conditionalFormatting sqref="E26:E27">
    <cfRule type="cellIs" dxfId="296" priority="69" operator="equal">
      <formula>"N/A"</formula>
    </cfRule>
    <cfRule type="cellIs" dxfId="295" priority="75" operator="equal">
      <formula>0</formula>
    </cfRule>
    <cfRule type="cellIs" dxfId="294" priority="61" operator="equal">
      <formula>5</formula>
    </cfRule>
    <cfRule type="cellIs" dxfId="293" priority="62" operator="equal">
      <formula>4</formula>
    </cfRule>
    <cfRule type="cellIs" dxfId="292" priority="63" operator="equal">
      <formula>3</formula>
    </cfRule>
    <cfRule type="cellIs" dxfId="291" priority="64" operator="equal">
      <formula>2</formula>
    </cfRule>
    <cfRule type="cellIs" dxfId="290" priority="65" operator="equal">
      <formula>1</formula>
    </cfRule>
    <cfRule type="cellIs" dxfId="289" priority="67" operator="equal">
      <formula>"x"</formula>
    </cfRule>
    <cfRule type="cellIs" dxfId="288" priority="68" operator="equal">
      <formula>""</formula>
    </cfRule>
  </conditionalFormatting>
  <conditionalFormatting sqref="N11:N12">
    <cfRule type="containsText" dxfId="287" priority="9" operator="containsText" text="Not Met">
      <formula>NOT(ISERROR(SEARCH("Not Met",N11)))</formula>
    </cfRule>
    <cfRule type="containsText" dxfId="286" priority="8" operator="containsText" text="Partially Met">
      <formula>NOT(ISERROR(SEARCH("Partially Met",N11)))</formula>
    </cfRule>
    <cfRule type="containsText" dxfId="285" priority="7" operator="containsText" text="Fully Met">
      <formula>NOT(ISERROR(SEARCH("Fully Met",N11)))</formula>
    </cfRule>
  </conditionalFormatting>
  <conditionalFormatting sqref="N15:N16">
    <cfRule type="containsText" dxfId="284" priority="12" operator="containsText" text="Not Met">
      <formula>NOT(ISERROR(SEARCH("Not Met",N15)))</formula>
    </cfRule>
    <cfRule type="containsText" dxfId="283" priority="11" operator="containsText" text="Partially Met">
      <formula>NOT(ISERROR(SEARCH("Partially Met",N15)))</formula>
    </cfRule>
    <cfRule type="containsText" dxfId="282" priority="10" operator="containsText" text="Fully Met">
      <formula>NOT(ISERROR(SEARCH("Fully Met",N15)))</formula>
    </cfRule>
  </conditionalFormatting>
  <conditionalFormatting sqref="N20:N21">
    <cfRule type="containsText" dxfId="281" priority="6" operator="containsText" text="Not Met">
      <formula>NOT(ISERROR(SEARCH("Not Met",N20)))</formula>
    </cfRule>
    <cfRule type="containsText" dxfId="280" priority="5" operator="containsText" text="Partially Met">
      <formula>NOT(ISERROR(SEARCH("Partially Met",N20)))</formula>
    </cfRule>
    <cfRule type="containsText" dxfId="279" priority="4" operator="containsText" text="Fully Met">
      <formula>NOT(ISERROR(SEARCH("Fully Met",N20)))</formula>
    </cfRule>
  </conditionalFormatting>
  <conditionalFormatting sqref="N24:N25">
    <cfRule type="containsText" dxfId="278" priority="2" operator="containsText" text="Partially Met">
      <formula>NOT(ISERROR(SEARCH("Partially Met",N24)))</formula>
    </cfRule>
    <cfRule type="containsText" dxfId="277" priority="3" operator="containsText" text="Not Met">
      <formula>NOT(ISERROR(SEARCH("Not Met",N24)))</formula>
    </cfRule>
    <cfRule type="containsText" dxfId="276" priority="1" operator="containsText" text="Fully Met">
      <formula>NOT(ISERROR(SEARCH("Fully Met",N24)))</formula>
    </cfRule>
  </conditionalFormatting>
  <conditionalFormatting sqref="Q3">
    <cfRule type="containsText" dxfId="275" priority="120" operator="containsText" text="Not Met">
      <formula>NOT(ISERROR(SEARCH("Not Met",Q3)))</formula>
    </cfRule>
  </conditionalFormatting>
  <conditionalFormatting sqref="Q3:Q6">
    <cfRule type="colorScale" priority="121">
      <colorScale>
        <cfvo type="min"/>
        <cfvo type="percentile" val="50"/>
        <cfvo type="max"/>
        <color rgb="FFF8696B"/>
        <color rgb="FFFFEB84"/>
        <color rgb="FF63BE7B"/>
      </colorScale>
    </cfRule>
  </conditionalFormatting>
  <conditionalFormatting sqref="Q4">
    <cfRule type="containsText" dxfId="274" priority="119" operator="containsText" text="Partially Met">
      <formula>NOT(ISERROR(SEARCH("Partially Met",Q4)))</formula>
    </cfRule>
  </conditionalFormatting>
  <conditionalFormatting sqref="Q5">
    <cfRule type="containsText" dxfId="273" priority="118" operator="containsText" text="Fully Met">
      <formula>NOT(ISERROR(SEARCH("Fully Met",Q5)))</formula>
    </cfRule>
  </conditionalFormatting>
  <dataValidations count="2">
    <dataValidation type="list" allowBlank="1" showInputMessage="1" showErrorMessage="1" sqref="N20 N15 N11 N24" xr:uid="{4DF90167-F195-4EB6-8553-2EFB81CC5C73}">
      <formula1>AuditColour</formula1>
    </dataValidation>
    <dataValidation type="list" allowBlank="1" showInputMessage="1" showErrorMessage="1" sqref="N16 N12 N21 N25" xr:uid="{A079A360-F981-4D7C-89B9-78F50E91A80A}">
      <formula1>"Not Met, Partially Met, Fully Met, X"</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FF9DC-0FD8-49A3-98D3-5BE684FD2DF8}">
  <sheetPr>
    <tabColor theme="7" tint="0.39997558519241921"/>
  </sheetPr>
  <dimension ref="A1:R1976"/>
  <sheetViews>
    <sheetView topLeftCell="A14" zoomScale="63" zoomScaleNormal="63" workbookViewId="0">
      <selection activeCell="L18" sqref="L18"/>
    </sheetView>
  </sheetViews>
  <sheetFormatPr defaultColWidth="9" defaultRowHeight="56.25" customHeight="1" x14ac:dyDescent="0.35"/>
  <cols>
    <col min="1" max="1" width="2.08984375" customWidth="1"/>
    <col min="2" max="2" width="2" customWidth="1"/>
    <col min="3" max="3" width="5.81640625" style="81" customWidth="1"/>
    <col min="4" max="4" width="76" style="82" customWidth="1"/>
    <col min="5" max="9" width="7.1796875" customWidth="1"/>
    <col min="10" max="10" width="2" customWidth="1"/>
    <col min="11" max="11" width="104" customWidth="1"/>
    <col min="12" max="12" width="96" customWidth="1"/>
    <col min="13" max="13" width="2.08984375" customWidth="1"/>
    <col min="14" max="14" width="19.81640625" style="65" customWidth="1"/>
    <col min="15" max="15" width="2.08984375" customWidth="1"/>
    <col min="16" max="16" width="1.81640625" customWidth="1"/>
    <col min="17" max="17" width="14.54296875" customWidth="1"/>
    <col min="18" max="18" width="41.81640625" style="64" customWidth="1"/>
  </cols>
  <sheetData>
    <row r="1" spans="2:18" ht="27.75" hidden="1" customHeight="1" x14ac:dyDescent="0.35"/>
    <row r="2" spans="2:18" ht="32.25" hidden="1" customHeight="1" x14ac:dyDescent="0.35">
      <c r="Q2" s="390" t="s">
        <v>11</v>
      </c>
      <c r="R2" s="391"/>
    </row>
    <row r="3" spans="2:18" ht="32.25" hidden="1" customHeight="1" x14ac:dyDescent="0.35">
      <c r="Q3" s="38" t="s">
        <v>12</v>
      </c>
      <c r="R3" s="39" t="s">
        <v>13</v>
      </c>
    </row>
    <row r="4" spans="2:18" ht="32.25" hidden="1" customHeight="1" x14ac:dyDescent="0.35">
      <c r="Q4" s="38" t="s">
        <v>14</v>
      </c>
      <c r="R4" s="39" t="s">
        <v>15</v>
      </c>
    </row>
    <row r="5" spans="2:18" ht="32.25" hidden="1" customHeight="1" x14ac:dyDescent="0.35">
      <c r="Q5" s="38" t="s">
        <v>16</v>
      </c>
      <c r="R5" s="39" t="s">
        <v>34</v>
      </c>
    </row>
    <row r="6" spans="2:18" ht="32.25" hidden="1" customHeight="1" x14ac:dyDescent="0.35">
      <c r="Q6" s="66" t="s">
        <v>18</v>
      </c>
      <c r="R6" s="67" t="s">
        <v>19</v>
      </c>
    </row>
    <row r="7" spans="2:18" ht="15" customHeight="1" x14ac:dyDescent="0.35"/>
    <row r="8" spans="2:18" ht="14.25" customHeight="1" x14ac:dyDescent="0.35">
      <c r="B8" s="392"/>
      <c r="C8" s="392"/>
      <c r="D8" s="393"/>
      <c r="E8" s="393"/>
      <c r="F8" s="393"/>
      <c r="G8" s="393"/>
      <c r="H8" s="393"/>
      <c r="I8" s="393"/>
      <c r="J8" s="393"/>
      <c r="K8" s="393"/>
      <c r="L8" s="393"/>
      <c r="M8" s="394"/>
      <c r="N8" s="394"/>
      <c r="O8" s="83"/>
    </row>
    <row r="9" spans="2:18" ht="141" customHeight="1" x14ac:dyDescent="0.35">
      <c r="B9" s="84"/>
      <c r="C9" s="43"/>
      <c r="D9" s="395" t="s">
        <v>123</v>
      </c>
      <c r="E9" s="395"/>
      <c r="F9" s="395"/>
      <c r="G9" s="395"/>
      <c r="H9" s="395"/>
      <c r="I9" s="395"/>
      <c r="J9" s="395"/>
      <c r="K9" s="395"/>
      <c r="L9" s="395"/>
      <c r="M9" s="395"/>
      <c r="N9" s="395"/>
      <c r="O9" s="83"/>
    </row>
    <row r="10" spans="2:18" ht="17.25" customHeight="1" x14ac:dyDescent="0.35">
      <c r="B10" s="392"/>
      <c r="C10" s="392"/>
      <c r="D10" s="393"/>
      <c r="E10" s="393"/>
      <c r="F10" s="393"/>
      <c r="G10" s="393"/>
      <c r="H10" s="393"/>
      <c r="I10" s="393"/>
      <c r="J10" s="393"/>
      <c r="K10" s="393"/>
      <c r="L10" s="393"/>
      <c r="M10" s="394"/>
      <c r="N10" s="394"/>
      <c r="O10" s="83"/>
    </row>
    <row r="11" spans="2:18" ht="70.5" customHeight="1" x14ac:dyDescent="0.35">
      <c r="B11" s="84"/>
      <c r="C11" s="312"/>
      <c r="D11" s="311"/>
      <c r="E11" s="371"/>
      <c r="F11" s="417"/>
      <c r="G11" s="417"/>
      <c r="H11" s="417"/>
      <c r="I11" s="418"/>
      <c r="J11" s="85"/>
      <c r="K11" s="48" t="s">
        <v>20</v>
      </c>
      <c r="L11" s="48" t="s">
        <v>21</v>
      </c>
      <c r="M11" s="86"/>
      <c r="N11" s="50" t="s">
        <v>11</v>
      </c>
      <c r="O11" s="83"/>
    </row>
    <row r="12" spans="2:18" ht="31" x14ac:dyDescent="0.35">
      <c r="B12" s="84"/>
      <c r="C12" s="174" t="s">
        <v>124</v>
      </c>
      <c r="D12" s="283" t="s">
        <v>125</v>
      </c>
      <c r="E12" s="384" t="s">
        <v>23</v>
      </c>
      <c r="F12" s="385"/>
      <c r="G12" s="385"/>
      <c r="H12" s="385"/>
      <c r="I12" s="386"/>
      <c r="J12" s="85"/>
      <c r="K12" s="309"/>
      <c r="L12" s="309"/>
      <c r="M12" s="223"/>
      <c r="N12" s="56" t="s">
        <v>236</v>
      </c>
      <c r="O12" s="83"/>
    </row>
    <row r="13" spans="2:18" ht="31" x14ac:dyDescent="0.35">
      <c r="B13" s="84"/>
      <c r="C13" s="289" t="s">
        <v>22</v>
      </c>
      <c r="D13" s="290" t="s">
        <v>126</v>
      </c>
      <c r="E13" s="387" t="s">
        <v>23</v>
      </c>
      <c r="F13" s="388"/>
      <c r="G13" s="388"/>
      <c r="H13" s="388"/>
      <c r="I13" s="389"/>
      <c r="J13" s="85"/>
      <c r="K13" s="292"/>
      <c r="L13" s="292"/>
      <c r="M13" s="223"/>
      <c r="N13" s="335"/>
      <c r="O13" s="83"/>
    </row>
    <row r="14" spans="2:18" ht="46.5" x14ac:dyDescent="0.35">
      <c r="B14" s="84"/>
      <c r="C14" s="289" t="s">
        <v>24</v>
      </c>
      <c r="D14" s="305" t="s">
        <v>127</v>
      </c>
      <c r="E14" s="387" t="s">
        <v>23</v>
      </c>
      <c r="F14" s="388"/>
      <c r="G14" s="388"/>
      <c r="H14" s="388"/>
      <c r="I14" s="389"/>
      <c r="J14" s="85"/>
      <c r="K14" s="292"/>
      <c r="L14" s="292"/>
      <c r="M14" s="223"/>
      <c r="N14" s="335"/>
      <c r="O14" s="83"/>
    </row>
    <row r="15" spans="2:18" ht="46.5" x14ac:dyDescent="0.35">
      <c r="B15" s="84"/>
      <c r="C15" s="289" t="s">
        <v>25</v>
      </c>
      <c r="D15" s="305" t="s">
        <v>128</v>
      </c>
      <c r="E15" s="387" t="s">
        <v>23</v>
      </c>
      <c r="F15" s="388"/>
      <c r="G15" s="388"/>
      <c r="H15" s="388"/>
      <c r="I15" s="389"/>
      <c r="J15" s="85"/>
      <c r="K15" s="292"/>
      <c r="L15" s="292"/>
      <c r="M15" s="223"/>
      <c r="N15" s="335"/>
      <c r="O15" s="83"/>
    </row>
    <row r="16" spans="2:18" ht="46.5" x14ac:dyDescent="0.35">
      <c r="B16" s="84"/>
      <c r="C16" s="289" t="s">
        <v>26</v>
      </c>
      <c r="D16" s="305" t="s">
        <v>129</v>
      </c>
      <c r="E16" s="387" t="s">
        <v>23</v>
      </c>
      <c r="F16" s="388"/>
      <c r="G16" s="388"/>
      <c r="H16" s="388"/>
      <c r="I16" s="389"/>
      <c r="J16" s="85"/>
      <c r="K16" s="292"/>
      <c r="L16" s="292"/>
      <c r="M16" s="223"/>
      <c r="N16" s="335"/>
      <c r="O16" s="83"/>
    </row>
    <row r="17" spans="1:15" ht="50" customHeight="1" x14ac:dyDescent="0.35">
      <c r="B17" s="84"/>
      <c r="C17" s="312"/>
      <c r="D17" s="311"/>
      <c r="E17" s="371"/>
      <c r="F17" s="417"/>
      <c r="G17" s="417"/>
      <c r="H17" s="417"/>
      <c r="I17" s="418"/>
      <c r="J17" s="85"/>
      <c r="K17" s="228" t="s">
        <v>20</v>
      </c>
      <c r="L17" s="228" t="s">
        <v>21</v>
      </c>
      <c r="M17" s="223"/>
      <c r="N17" s="50" t="s">
        <v>11</v>
      </c>
      <c r="O17" s="83"/>
    </row>
    <row r="18" spans="1:15" ht="46.5" x14ac:dyDescent="0.35">
      <c r="B18" s="84"/>
      <c r="C18" s="174" t="s">
        <v>130</v>
      </c>
      <c r="D18" s="283" t="s">
        <v>131</v>
      </c>
      <c r="E18" s="384" t="s">
        <v>23</v>
      </c>
      <c r="F18" s="385"/>
      <c r="G18" s="385"/>
      <c r="H18" s="385"/>
      <c r="I18" s="386"/>
      <c r="J18" s="85"/>
      <c r="K18" s="309"/>
      <c r="L18" s="309"/>
      <c r="M18" s="223"/>
      <c r="N18" s="56" t="s">
        <v>236</v>
      </c>
      <c r="O18" s="83"/>
    </row>
    <row r="19" spans="1:15" ht="31" x14ac:dyDescent="0.35">
      <c r="B19" s="84"/>
      <c r="C19" s="289" t="s">
        <v>22</v>
      </c>
      <c r="D19" s="290" t="s">
        <v>132</v>
      </c>
      <c r="E19" s="387" t="s">
        <v>23</v>
      </c>
      <c r="F19" s="388"/>
      <c r="G19" s="388"/>
      <c r="H19" s="388"/>
      <c r="I19" s="389"/>
      <c r="J19" s="85"/>
      <c r="K19" s="292"/>
      <c r="L19" s="291"/>
      <c r="M19" s="223"/>
      <c r="N19" s="336"/>
      <c r="O19" s="83"/>
    </row>
    <row r="20" spans="1:15" ht="31" x14ac:dyDescent="0.35">
      <c r="B20" s="84"/>
      <c r="C20" s="289" t="s">
        <v>24</v>
      </c>
      <c r="D20" s="290" t="s">
        <v>133</v>
      </c>
      <c r="E20" s="387" t="s">
        <v>23</v>
      </c>
      <c r="F20" s="388"/>
      <c r="G20" s="388"/>
      <c r="H20" s="388"/>
      <c r="I20" s="389"/>
      <c r="J20" s="85"/>
      <c r="K20" s="292"/>
      <c r="L20" s="291"/>
      <c r="M20" s="223"/>
      <c r="N20" s="336"/>
      <c r="O20" s="83"/>
    </row>
    <row r="21" spans="1:15" ht="62" x14ac:dyDescent="0.35">
      <c r="B21" s="84"/>
      <c r="C21" s="289" t="s">
        <v>25</v>
      </c>
      <c r="D21" s="290" t="s">
        <v>134</v>
      </c>
      <c r="E21" s="387" t="s">
        <v>23</v>
      </c>
      <c r="F21" s="388"/>
      <c r="G21" s="388"/>
      <c r="H21" s="388"/>
      <c r="I21" s="389"/>
      <c r="J21" s="85"/>
      <c r="K21" s="292"/>
      <c r="L21" s="291"/>
      <c r="M21" s="223"/>
      <c r="N21" s="336"/>
      <c r="O21" s="83"/>
    </row>
    <row r="22" spans="1:15" ht="46.5" x14ac:dyDescent="0.35">
      <c r="B22" s="84"/>
      <c r="C22" s="289" t="s">
        <v>26</v>
      </c>
      <c r="D22" s="290" t="s">
        <v>135</v>
      </c>
      <c r="E22" s="387" t="s">
        <v>23</v>
      </c>
      <c r="F22" s="388"/>
      <c r="G22" s="388"/>
      <c r="H22" s="388"/>
      <c r="I22" s="389"/>
      <c r="J22" s="85"/>
      <c r="K22" s="292"/>
      <c r="L22" s="291"/>
      <c r="M22" s="223"/>
      <c r="N22" s="336"/>
      <c r="O22" s="83"/>
    </row>
    <row r="23" spans="1:15" ht="46.5" x14ac:dyDescent="0.35">
      <c r="B23" s="84"/>
      <c r="C23" s="289" t="s">
        <v>27</v>
      </c>
      <c r="D23" s="290" t="s">
        <v>136</v>
      </c>
      <c r="E23" s="387" t="s">
        <v>23</v>
      </c>
      <c r="F23" s="388"/>
      <c r="G23" s="388"/>
      <c r="H23" s="388"/>
      <c r="I23" s="389"/>
      <c r="J23" s="85"/>
      <c r="K23" s="292"/>
      <c r="L23" s="291"/>
      <c r="M23" s="223"/>
      <c r="N23" s="336"/>
      <c r="O23" s="83"/>
    </row>
    <row r="24" spans="1:15" ht="31" x14ac:dyDescent="0.35">
      <c r="B24" s="84"/>
      <c r="C24" s="289" t="s">
        <v>28</v>
      </c>
      <c r="D24" s="290" t="s">
        <v>137</v>
      </c>
      <c r="E24" s="387" t="s">
        <v>23</v>
      </c>
      <c r="F24" s="388"/>
      <c r="G24" s="388"/>
      <c r="H24" s="388"/>
      <c r="I24" s="389"/>
      <c r="J24" s="85"/>
      <c r="K24" s="306"/>
      <c r="L24" s="306"/>
      <c r="M24" s="223"/>
      <c r="N24" s="336"/>
      <c r="O24" s="83"/>
    </row>
    <row r="25" spans="1:15" ht="62.5" customHeight="1" x14ac:dyDescent="0.35">
      <c r="B25" s="84"/>
      <c r="C25" s="312"/>
      <c r="D25" s="311"/>
      <c r="E25" s="371"/>
      <c r="F25" s="417"/>
      <c r="G25" s="417"/>
      <c r="H25" s="417"/>
      <c r="I25" s="418"/>
      <c r="J25" s="85"/>
      <c r="K25" s="228" t="s">
        <v>20</v>
      </c>
      <c r="L25" s="228" t="s">
        <v>21</v>
      </c>
      <c r="M25" s="223"/>
      <c r="N25" s="50" t="s">
        <v>11</v>
      </c>
      <c r="O25" s="83"/>
    </row>
    <row r="26" spans="1:15" ht="50" customHeight="1" x14ac:dyDescent="0.35">
      <c r="B26" s="84"/>
      <c r="C26" s="174" t="s">
        <v>138</v>
      </c>
      <c r="D26" s="283" t="s">
        <v>139</v>
      </c>
      <c r="E26" s="384" t="s">
        <v>23</v>
      </c>
      <c r="F26" s="385"/>
      <c r="G26" s="385"/>
      <c r="H26" s="385"/>
      <c r="I26" s="386"/>
      <c r="J26" s="85"/>
      <c r="K26" s="309"/>
      <c r="L26" s="309"/>
      <c r="M26" s="223"/>
      <c r="N26" s="56" t="s">
        <v>236</v>
      </c>
      <c r="O26" s="83"/>
    </row>
    <row r="27" spans="1:15" ht="31" x14ac:dyDescent="0.35">
      <c r="B27" s="84"/>
      <c r="C27" s="289" t="s">
        <v>22</v>
      </c>
      <c r="D27" s="290" t="s">
        <v>140</v>
      </c>
      <c r="E27" s="387" t="s">
        <v>23</v>
      </c>
      <c r="F27" s="388"/>
      <c r="G27" s="388"/>
      <c r="H27" s="388"/>
      <c r="I27" s="389"/>
      <c r="J27" s="85"/>
      <c r="K27" s="292"/>
      <c r="L27" s="291"/>
      <c r="M27" s="223"/>
      <c r="N27" s="336"/>
      <c r="O27" s="83"/>
    </row>
    <row r="28" spans="1:15" ht="31" x14ac:dyDescent="0.35">
      <c r="B28" s="84"/>
      <c r="C28" s="289" t="s">
        <v>24</v>
      </c>
      <c r="D28" s="290" t="s">
        <v>232</v>
      </c>
      <c r="E28" s="387" t="s">
        <v>23</v>
      </c>
      <c r="F28" s="388"/>
      <c r="G28" s="388"/>
      <c r="H28" s="388"/>
      <c r="I28" s="389"/>
      <c r="J28" s="85"/>
      <c r="K28" s="292"/>
      <c r="L28" s="291"/>
      <c r="M28" s="223"/>
      <c r="N28" s="336"/>
      <c r="O28" s="83"/>
    </row>
    <row r="29" spans="1:15" ht="48.5" customHeight="1" x14ac:dyDescent="0.35">
      <c r="B29" s="84"/>
      <c r="C29" s="312"/>
      <c r="D29" s="311"/>
      <c r="E29" s="371"/>
      <c r="F29" s="417"/>
      <c r="G29" s="417"/>
      <c r="H29" s="417"/>
      <c r="I29" s="418"/>
      <c r="J29" s="85"/>
      <c r="K29" s="228" t="s">
        <v>20</v>
      </c>
      <c r="L29" s="228" t="s">
        <v>21</v>
      </c>
      <c r="M29" s="223"/>
      <c r="N29" s="50" t="s">
        <v>11</v>
      </c>
      <c r="O29" s="83"/>
    </row>
    <row r="30" spans="1:15" ht="25.5" customHeight="1" x14ac:dyDescent="0.35">
      <c r="B30" s="84"/>
      <c r="C30" s="174" t="s">
        <v>141</v>
      </c>
      <c r="D30" s="283" t="s">
        <v>142</v>
      </c>
      <c r="E30" s="384" t="s">
        <v>23</v>
      </c>
      <c r="F30" s="385"/>
      <c r="G30" s="385"/>
      <c r="H30" s="385"/>
      <c r="I30" s="386"/>
      <c r="J30" s="85"/>
      <c r="K30" s="309"/>
      <c r="L30" s="309"/>
      <c r="M30" s="223"/>
      <c r="N30" s="56" t="s">
        <v>236</v>
      </c>
      <c r="O30" s="83"/>
    </row>
    <row r="31" spans="1:15" ht="31" x14ac:dyDescent="0.35">
      <c r="A31" t="s">
        <v>22</v>
      </c>
      <c r="B31" s="84"/>
      <c r="C31" s="289" t="s">
        <v>22</v>
      </c>
      <c r="D31" s="290" t="s">
        <v>143</v>
      </c>
      <c r="E31" s="387" t="s">
        <v>23</v>
      </c>
      <c r="F31" s="388"/>
      <c r="G31" s="388"/>
      <c r="H31" s="388"/>
      <c r="I31" s="389"/>
      <c r="J31" s="85"/>
      <c r="K31" s="292"/>
      <c r="L31" s="291"/>
      <c r="M31" s="223"/>
      <c r="N31" s="336"/>
      <c r="O31" s="83"/>
    </row>
    <row r="32" spans="1:15" ht="31" x14ac:dyDescent="0.35">
      <c r="B32" s="84"/>
      <c r="C32" s="289" t="s">
        <v>24</v>
      </c>
      <c r="D32" s="290" t="s">
        <v>144</v>
      </c>
      <c r="E32" s="387" t="s">
        <v>23</v>
      </c>
      <c r="F32" s="388"/>
      <c r="G32" s="388"/>
      <c r="H32" s="388"/>
      <c r="I32" s="389"/>
      <c r="J32" s="85"/>
      <c r="K32" s="292"/>
      <c r="L32" s="291"/>
      <c r="M32" s="223"/>
      <c r="N32" s="336"/>
      <c r="O32" s="83"/>
    </row>
    <row r="33" spans="2:15" ht="46.5" x14ac:dyDescent="0.35">
      <c r="B33" s="84"/>
      <c r="C33" s="289" t="s">
        <v>25</v>
      </c>
      <c r="D33" s="290" t="s">
        <v>145</v>
      </c>
      <c r="E33" s="387" t="s">
        <v>23</v>
      </c>
      <c r="F33" s="388"/>
      <c r="G33" s="388"/>
      <c r="H33" s="388"/>
      <c r="I33" s="389"/>
      <c r="J33" s="85"/>
      <c r="K33" s="292"/>
      <c r="L33" s="291"/>
      <c r="M33" s="223"/>
      <c r="N33" s="336"/>
      <c r="O33" s="83"/>
    </row>
    <row r="34" spans="2:15" ht="13.5" customHeight="1" x14ac:dyDescent="0.35">
      <c r="B34" s="83"/>
      <c r="C34" s="88"/>
      <c r="D34" s="89"/>
      <c r="E34" s="83"/>
      <c r="F34" s="83"/>
      <c r="G34" s="83"/>
      <c r="H34" s="83"/>
      <c r="I34" s="83"/>
      <c r="J34" s="83"/>
      <c r="K34" s="83"/>
      <c r="L34" s="83"/>
      <c r="M34" s="83"/>
      <c r="N34" s="90"/>
      <c r="O34" s="83"/>
    </row>
    <row r="35" spans="2:15" ht="18.5" x14ac:dyDescent="0.35"/>
    <row r="36" spans="2:15" ht="18.5" x14ac:dyDescent="0.35"/>
    <row r="37" spans="2:15" ht="18.5" x14ac:dyDescent="0.35"/>
    <row r="38" spans="2:15" ht="18.5" x14ac:dyDescent="0.35"/>
    <row r="39" spans="2:15" ht="18.5" x14ac:dyDescent="0.35"/>
    <row r="40" spans="2:15" ht="18.5" x14ac:dyDescent="0.35"/>
    <row r="41" spans="2:15" ht="18.5" x14ac:dyDescent="0.35"/>
    <row r="42" spans="2:15" ht="18.5" x14ac:dyDescent="0.35"/>
    <row r="43" spans="2:15" ht="18.5" x14ac:dyDescent="0.35"/>
    <row r="44" spans="2:15" ht="18.5" x14ac:dyDescent="0.35"/>
    <row r="45" spans="2:15" ht="18.5" x14ac:dyDescent="0.35"/>
    <row r="46" spans="2:15" ht="18.5" x14ac:dyDescent="0.35"/>
    <row r="47" spans="2:15" ht="18.5" x14ac:dyDescent="0.35"/>
    <row r="48" spans="2:15" ht="18.5" x14ac:dyDescent="0.35"/>
    <row r="49" ht="18.5" x14ac:dyDescent="0.35"/>
    <row r="50" ht="18.5" x14ac:dyDescent="0.35"/>
    <row r="51" ht="18.5" x14ac:dyDescent="0.35"/>
    <row r="52" ht="18.5" x14ac:dyDescent="0.35"/>
    <row r="53" ht="18.5" x14ac:dyDescent="0.35"/>
    <row r="54" ht="18.5" x14ac:dyDescent="0.35"/>
    <row r="55" ht="18.5" x14ac:dyDescent="0.35"/>
    <row r="56" ht="18.5" x14ac:dyDescent="0.35"/>
    <row r="57" ht="18.5" x14ac:dyDescent="0.35"/>
    <row r="58" ht="18.5" x14ac:dyDescent="0.35"/>
    <row r="59" ht="18.5" x14ac:dyDescent="0.35"/>
    <row r="60" ht="18.5" x14ac:dyDescent="0.35"/>
    <row r="61" ht="18.5" x14ac:dyDescent="0.35"/>
    <row r="62" ht="18.5" x14ac:dyDescent="0.35"/>
    <row r="63" ht="18.5" x14ac:dyDescent="0.35"/>
    <row r="64" ht="18.5" x14ac:dyDescent="0.35"/>
    <row r="65" ht="18.5" x14ac:dyDescent="0.35"/>
    <row r="66" ht="18.5" x14ac:dyDescent="0.35"/>
    <row r="67" ht="18.5" x14ac:dyDescent="0.35"/>
    <row r="68" ht="18.5" x14ac:dyDescent="0.35"/>
    <row r="69" ht="18.5" x14ac:dyDescent="0.35"/>
    <row r="70" ht="18.5" x14ac:dyDescent="0.35"/>
    <row r="71" ht="18.5" x14ac:dyDescent="0.35"/>
    <row r="72" ht="18.5" x14ac:dyDescent="0.35"/>
    <row r="73" ht="18.5" x14ac:dyDescent="0.35"/>
    <row r="74" ht="18.5" x14ac:dyDescent="0.35"/>
    <row r="75" ht="18.5" x14ac:dyDescent="0.35"/>
    <row r="76" ht="18.5" x14ac:dyDescent="0.35"/>
    <row r="77" ht="18.5" x14ac:dyDescent="0.35"/>
    <row r="78" ht="18.5" x14ac:dyDescent="0.35"/>
    <row r="79" ht="18.5" x14ac:dyDescent="0.35"/>
    <row r="80" ht="18.5" x14ac:dyDescent="0.35"/>
    <row r="81" ht="18.5" x14ac:dyDescent="0.35"/>
    <row r="82" ht="18.5" x14ac:dyDescent="0.35"/>
    <row r="83" ht="18.5" x14ac:dyDescent="0.35"/>
    <row r="84" ht="18.5" x14ac:dyDescent="0.35"/>
    <row r="85" ht="18.5" x14ac:dyDescent="0.35"/>
    <row r="86" ht="18.5" x14ac:dyDescent="0.35"/>
    <row r="87" ht="18.5" x14ac:dyDescent="0.35"/>
    <row r="88" ht="18.5" x14ac:dyDescent="0.35"/>
    <row r="89" ht="18.5" x14ac:dyDescent="0.35"/>
    <row r="90" ht="18.5" x14ac:dyDescent="0.35"/>
    <row r="91" ht="18.5" x14ac:dyDescent="0.35"/>
    <row r="92" ht="18.5" x14ac:dyDescent="0.35"/>
    <row r="93" ht="18.5" x14ac:dyDescent="0.35"/>
    <row r="94" ht="18.5" x14ac:dyDescent="0.35"/>
    <row r="95" ht="18.5" x14ac:dyDescent="0.35"/>
    <row r="96" ht="18.5" x14ac:dyDescent="0.35"/>
    <row r="97" ht="18.5" x14ac:dyDescent="0.35"/>
    <row r="98" ht="18.5" x14ac:dyDescent="0.35"/>
    <row r="99" ht="18.5" x14ac:dyDescent="0.35"/>
    <row r="100" ht="18.5" x14ac:dyDescent="0.35"/>
    <row r="101" ht="18.5" x14ac:dyDescent="0.35"/>
    <row r="102" ht="18.5" x14ac:dyDescent="0.35"/>
    <row r="103" ht="18.5" x14ac:dyDescent="0.35"/>
    <row r="104" ht="18.5" x14ac:dyDescent="0.35"/>
    <row r="105" ht="18.5" x14ac:dyDescent="0.35"/>
    <row r="106" ht="18.5" x14ac:dyDescent="0.35"/>
    <row r="107" ht="18.5" x14ac:dyDescent="0.35"/>
    <row r="108" ht="18.5" x14ac:dyDescent="0.35"/>
    <row r="109" ht="18.5" x14ac:dyDescent="0.35"/>
    <row r="110" ht="18.5" x14ac:dyDescent="0.35"/>
    <row r="111" ht="18.5" x14ac:dyDescent="0.35"/>
    <row r="112" ht="18.5" x14ac:dyDescent="0.35"/>
    <row r="113" ht="18.5" x14ac:dyDescent="0.35"/>
    <row r="114" ht="18.5" x14ac:dyDescent="0.35"/>
    <row r="115" ht="18.5" x14ac:dyDescent="0.35"/>
    <row r="116" ht="18.5" x14ac:dyDescent="0.35"/>
    <row r="117" ht="18.5" x14ac:dyDescent="0.35"/>
    <row r="118" ht="18.5" x14ac:dyDescent="0.35"/>
    <row r="119" ht="18.5" x14ac:dyDescent="0.35"/>
    <row r="120" ht="18.5" x14ac:dyDescent="0.35"/>
    <row r="121" ht="18.5" x14ac:dyDescent="0.35"/>
    <row r="122" ht="18.5" x14ac:dyDescent="0.35"/>
    <row r="123" ht="18.5" x14ac:dyDescent="0.35"/>
    <row r="124" ht="18.5" x14ac:dyDescent="0.35"/>
    <row r="125" ht="18.5" x14ac:dyDescent="0.35"/>
    <row r="126" ht="18.5" x14ac:dyDescent="0.35"/>
    <row r="127" ht="18.5" x14ac:dyDescent="0.35"/>
    <row r="128" ht="18.5" x14ac:dyDescent="0.35"/>
    <row r="129" ht="18.5" x14ac:dyDescent="0.35"/>
    <row r="130" ht="18.5" x14ac:dyDescent="0.35"/>
    <row r="131" ht="18.5" x14ac:dyDescent="0.35"/>
    <row r="132" ht="18.5" x14ac:dyDescent="0.35"/>
    <row r="133" ht="18.5" x14ac:dyDescent="0.35"/>
    <row r="134" ht="18.5" x14ac:dyDescent="0.35"/>
    <row r="135" ht="18.5" x14ac:dyDescent="0.35"/>
    <row r="136" ht="18.5" x14ac:dyDescent="0.35"/>
    <row r="137" ht="18.5" x14ac:dyDescent="0.35"/>
    <row r="138" ht="18.5" x14ac:dyDescent="0.35"/>
    <row r="139" ht="18.5" x14ac:dyDescent="0.35"/>
    <row r="140" ht="18.5" x14ac:dyDescent="0.35"/>
    <row r="141" ht="18.5" x14ac:dyDescent="0.35"/>
    <row r="142" ht="18.5" x14ac:dyDescent="0.35"/>
    <row r="143" ht="18.5" x14ac:dyDescent="0.35"/>
    <row r="144" ht="18.5" x14ac:dyDescent="0.35"/>
    <row r="145" ht="18.5" x14ac:dyDescent="0.35"/>
    <row r="146" ht="18.5" x14ac:dyDescent="0.35"/>
    <row r="147" ht="18.5" x14ac:dyDescent="0.35"/>
    <row r="148" ht="18.5" x14ac:dyDescent="0.35"/>
    <row r="149" ht="18.5" x14ac:dyDescent="0.35"/>
    <row r="150" ht="18.5" x14ac:dyDescent="0.35"/>
    <row r="151" ht="18.5" x14ac:dyDescent="0.35"/>
    <row r="152" ht="18.5" x14ac:dyDescent="0.35"/>
    <row r="153" ht="18.5" x14ac:dyDescent="0.35"/>
    <row r="154" ht="18.5" x14ac:dyDescent="0.35"/>
    <row r="155" ht="18.5" x14ac:dyDescent="0.35"/>
    <row r="156" ht="18.5" x14ac:dyDescent="0.35"/>
    <row r="157" ht="18.5" x14ac:dyDescent="0.35"/>
    <row r="158" ht="18.5" x14ac:dyDescent="0.35"/>
    <row r="159" ht="18.5" x14ac:dyDescent="0.35"/>
    <row r="160" ht="18.5" x14ac:dyDescent="0.35"/>
    <row r="161" ht="18.5" x14ac:dyDescent="0.35"/>
    <row r="162" ht="18.5" x14ac:dyDescent="0.35"/>
    <row r="163" ht="18.5" x14ac:dyDescent="0.35"/>
    <row r="164" ht="18.5" x14ac:dyDescent="0.35"/>
    <row r="165" ht="18.5" x14ac:dyDescent="0.35"/>
    <row r="166" ht="18.5" x14ac:dyDescent="0.35"/>
    <row r="167" ht="18.5" x14ac:dyDescent="0.35"/>
    <row r="168" ht="18.5" x14ac:dyDescent="0.35"/>
    <row r="169" ht="18.5" x14ac:dyDescent="0.35"/>
    <row r="170" ht="18.5" x14ac:dyDescent="0.35"/>
    <row r="171" ht="18.5" x14ac:dyDescent="0.35"/>
    <row r="172" ht="18.5" x14ac:dyDescent="0.35"/>
    <row r="173" ht="18.5" x14ac:dyDescent="0.35"/>
    <row r="174" ht="18.5" x14ac:dyDescent="0.35"/>
    <row r="175" ht="18.5" x14ac:dyDescent="0.35"/>
    <row r="176" ht="18.5" x14ac:dyDescent="0.35"/>
    <row r="177" ht="18.5" x14ac:dyDescent="0.35"/>
    <row r="178" ht="18.5" x14ac:dyDescent="0.35"/>
    <row r="179" ht="18.5" x14ac:dyDescent="0.35"/>
    <row r="180" ht="18.5" x14ac:dyDescent="0.35"/>
    <row r="181" ht="18.5" x14ac:dyDescent="0.35"/>
    <row r="182" ht="18.5" x14ac:dyDescent="0.35"/>
    <row r="183" ht="18.5" x14ac:dyDescent="0.35"/>
    <row r="184" ht="18.5" x14ac:dyDescent="0.35"/>
    <row r="185" ht="18.5" x14ac:dyDescent="0.35"/>
    <row r="186" ht="18.5" x14ac:dyDescent="0.35"/>
    <row r="187" ht="18.5" x14ac:dyDescent="0.35"/>
    <row r="188" ht="18.5" x14ac:dyDescent="0.35"/>
    <row r="189" ht="18.5" x14ac:dyDescent="0.35"/>
    <row r="190" ht="18.5" x14ac:dyDescent="0.35"/>
    <row r="191" ht="18.5" x14ac:dyDescent="0.35"/>
    <row r="192" ht="18.5" x14ac:dyDescent="0.35"/>
    <row r="193" ht="18.5" x14ac:dyDescent="0.35"/>
    <row r="194" ht="18.5" x14ac:dyDescent="0.35"/>
    <row r="195" ht="18.5" x14ac:dyDescent="0.35"/>
    <row r="196" ht="18.5" x14ac:dyDescent="0.35"/>
    <row r="197" ht="18.5" x14ac:dyDescent="0.35"/>
    <row r="198" ht="18.5" x14ac:dyDescent="0.35"/>
    <row r="199" ht="18.5" x14ac:dyDescent="0.35"/>
    <row r="200" ht="18.5" x14ac:dyDescent="0.35"/>
    <row r="201" ht="18.5" x14ac:dyDescent="0.35"/>
    <row r="202" ht="18.5" x14ac:dyDescent="0.35"/>
    <row r="203" ht="18.5" x14ac:dyDescent="0.35"/>
    <row r="204" ht="18.5" x14ac:dyDescent="0.35"/>
    <row r="205" ht="18.5" x14ac:dyDescent="0.35"/>
    <row r="206" ht="18.5" x14ac:dyDescent="0.35"/>
    <row r="207" ht="18.5" x14ac:dyDescent="0.35"/>
    <row r="208" ht="18.5" x14ac:dyDescent="0.35"/>
    <row r="209" ht="18.5" x14ac:dyDescent="0.35"/>
    <row r="210" ht="18.5" x14ac:dyDescent="0.35"/>
    <row r="211" ht="18.5" x14ac:dyDescent="0.35"/>
    <row r="212" ht="18.5" x14ac:dyDescent="0.35"/>
    <row r="213" ht="18.5" x14ac:dyDescent="0.35"/>
    <row r="214" ht="18.5" x14ac:dyDescent="0.35"/>
    <row r="215" ht="18.5" x14ac:dyDescent="0.35"/>
    <row r="216" ht="18.5" x14ac:dyDescent="0.35"/>
    <row r="217" ht="18.5" x14ac:dyDescent="0.35"/>
    <row r="218" ht="18.5" x14ac:dyDescent="0.35"/>
    <row r="219" ht="18.5" x14ac:dyDescent="0.35"/>
    <row r="220" ht="18.5" x14ac:dyDescent="0.35"/>
    <row r="221" ht="18.5" x14ac:dyDescent="0.35"/>
    <row r="222" ht="18.5" x14ac:dyDescent="0.35"/>
    <row r="223" ht="18.5" x14ac:dyDescent="0.35"/>
    <row r="224" ht="18.5" x14ac:dyDescent="0.35"/>
    <row r="225" ht="18.5" x14ac:dyDescent="0.35"/>
    <row r="226" ht="18.5" x14ac:dyDescent="0.35"/>
    <row r="227" ht="18.5" x14ac:dyDescent="0.35"/>
    <row r="228" ht="18.5" x14ac:dyDescent="0.35"/>
    <row r="229" ht="18.5" x14ac:dyDescent="0.35"/>
    <row r="230" ht="18.5" x14ac:dyDescent="0.35"/>
    <row r="231" ht="18.5" x14ac:dyDescent="0.35"/>
    <row r="232" ht="18.5" x14ac:dyDescent="0.35"/>
    <row r="233" ht="18.5" x14ac:dyDescent="0.35"/>
    <row r="234" ht="18.5" x14ac:dyDescent="0.35"/>
    <row r="235" ht="18.5" x14ac:dyDescent="0.35"/>
    <row r="236" ht="18.5" x14ac:dyDescent="0.35"/>
    <row r="237" ht="18.5" x14ac:dyDescent="0.35"/>
    <row r="238" ht="18.5" x14ac:dyDescent="0.35"/>
    <row r="239" ht="18.5" x14ac:dyDescent="0.35"/>
    <row r="240" ht="18.5" x14ac:dyDescent="0.35"/>
    <row r="241" ht="18.5" x14ac:dyDescent="0.35"/>
    <row r="242" ht="18.5" x14ac:dyDescent="0.35"/>
    <row r="243" ht="18.5" x14ac:dyDescent="0.35"/>
    <row r="244" ht="18.5" x14ac:dyDescent="0.35"/>
    <row r="245" ht="18.5" x14ac:dyDescent="0.35"/>
    <row r="246" ht="18.5" x14ac:dyDescent="0.35"/>
    <row r="247" ht="18.5" x14ac:dyDescent="0.35"/>
    <row r="248" ht="18.5" x14ac:dyDescent="0.35"/>
    <row r="249" ht="18.5" x14ac:dyDescent="0.35"/>
    <row r="250" ht="18.5" x14ac:dyDescent="0.35"/>
    <row r="251" ht="18.5" x14ac:dyDescent="0.35"/>
    <row r="252" ht="18.5" x14ac:dyDescent="0.35"/>
    <row r="253" ht="18.5" x14ac:dyDescent="0.35"/>
    <row r="254" ht="18.5" x14ac:dyDescent="0.35"/>
    <row r="255" ht="18.5" x14ac:dyDescent="0.35"/>
    <row r="256" ht="18.5" x14ac:dyDescent="0.35"/>
    <row r="257" ht="18.5" x14ac:dyDescent="0.35"/>
    <row r="258" ht="18.5" x14ac:dyDescent="0.35"/>
    <row r="259" ht="18.5" x14ac:dyDescent="0.35"/>
    <row r="260" ht="18.5" x14ac:dyDescent="0.35"/>
    <row r="261" ht="18.5" x14ac:dyDescent="0.35"/>
    <row r="262" ht="18.5" x14ac:dyDescent="0.35"/>
    <row r="263" ht="18.5" x14ac:dyDescent="0.35"/>
    <row r="264" ht="18.5" x14ac:dyDescent="0.35"/>
    <row r="265" ht="18.5" x14ac:dyDescent="0.35"/>
    <row r="266" ht="18.5" x14ac:dyDescent="0.35"/>
    <row r="267" ht="18.5" x14ac:dyDescent="0.35"/>
    <row r="268" ht="18.5" x14ac:dyDescent="0.35"/>
    <row r="269" ht="18.5" x14ac:dyDescent="0.35"/>
    <row r="270" ht="18.5" x14ac:dyDescent="0.35"/>
    <row r="271" ht="18.5" x14ac:dyDescent="0.35"/>
    <row r="272" ht="18.5" x14ac:dyDescent="0.35"/>
    <row r="273" ht="18.5" x14ac:dyDescent="0.35"/>
    <row r="274" ht="18.5" x14ac:dyDescent="0.35"/>
    <row r="275" ht="18.5" x14ac:dyDescent="0.35"/>
    <row r="276" ht="18.5" x14ac:dyDescent="0.35"/>
    <row r="277" ht="18.5" x14ac:dyDescent="0.35"/>
    <row r="278" ht="18.5" x14ac:dyDescent="0.35"/>
    <row r="279" ht="18.5" x14ac:dyDescent="0.35"/>
    <row r="280" ht="18.5" x14ac:dyDescent="0.35"/>
    <row r="281" ht="18.5" x14ac:dyDescent="0.35"/>
    <row r="282" ht="18.5" x14ac:dyDescent="0.35"/>
    <row r="283" ht="18.5" x14ac:dyDescent="0.35"/>
    <row r="284" ht="18.5" x14ac:dyDescent="0.35"/>
    <row r="285" ht="18.5" x14ac:dyDescent="0.35"/>
    <row r="286" ht="18.5" x14ac:dyDescent="0.35"/>
    <row r="287" ht="18.5" x14ac:dyDescent="0.35"/>
    <row r="288" ht="18.5" x14ac:dyDescent="0.35"/>
    <row r="289" ht="18.5" x14ac:dyDescent="0.35"/>
    <row r="290" ht="18.5" x14ac:dyDescent="0.35"/>
    <row r="291" ht="18.5" x14ac:dyDescent="0.35"/>
    <row r="292" ht="18.5" x14ac:dyDescent="0.35"/>
    <row r="293" ht="18.5" x14ac:dyDescent="0.35"/>
    <row r="294" ht="18.5" x14ac:dyDescent="0.35"/>
    <row r="295" ht="18.5" x14ac:dyDescent="0.35"/>
    <row r="296" ht="18.5" x14ac:dyDescent="0.35"/>
    <row r="297" ht="18.5" x14ac:dyDescent="0.35"/>
    <row r="298" ht="18.5" x14ac:dyDescent="0.35"/>
    <row r="299" ht="18.5" x14ac:dyDescent="0.35"/>
    <row r="300" ht="18.5" x14ac:dyDescent="0.35"/>
    <row r="301" ht="18.5" x14ac:dyDescent="0.35"/>
    <row r="302" ht="18.5" x14ac:dyDescent="0.35"/>
    <row r="303" ht="18.5" x14ac:dyDescent="0.35"/>
    <row r="304" ht="18.5" x14ac:dyDescent="0.35"/>
    <row r="305" ht="18.5" x14ac:dyDescent="0.35"/>
    <row r="306" ht="18.5" x14ac:dyDescent="0.35"/>
    <row r="307" ht="18.5" x14ac:dyDescent="0.35"/>
    <row r="308" ht="18.5" x14ac:dyDescent="0.35"/>
    <row r="309" ht="18.5" x14ac:dyDescent="0.35"/>
    <row r="310" ht="18.5" x14ac:dyDescent="0.35"/>
    <row r="311" ht="18.5" x14ac:dyDescent="0.35"/>
    <row r="312" ht="18.5" x14ac:dyDescent="0.35"/>
    <row r="313" ht="18.5" x14ac:dyDescent="0.35"/>
    <row r="314" ht="18.5" x14ac:dyDescent="0.35"/>
    <row r="315" ht="18.5" x14ac:dyDescent="0.35"/>
    <row r="316" ht="18.5" x14ac:dyDescent="0.35"/>
    <row r="317" ht="18.5" x14ac:dyDescent="0.35"/>
    <row r="318" ht="18.5" x14ac:dyDescent="0.35"/>
    <row r="319" ht="18.5" x14ac:dyDescent="0.35"/>
    <row r="320" ht="18.5" x14ac:dyDescent="0.35"/>
    <row r="321" ht="18.5" x14ac:dyDescent="0.35"/>
    <row r="322" ht="18.5" x14ac:dyDescent="0.35"/>
    <row r="323" ht="18.5" x14ac:dyDescent="0.35"/>
    <row r="324" ht="18.5" x14ac:dyDescent="0.35"/>
    <row r="325" ht="18.5" x14ac:dyDescent="0.35"/>
    <row r="326" ht="18.5" x14ac:dyDescent="0.35"/>
    <row r="327" ht="18.5" x14ac:dyDescent="0.35"/>
    <row r="328" ht="18.5" x14ac:dyDescent="0.35"/>
    <row r="329" ht="18.5" x14ac:dyDescent="0.35"/>
    <row r="330" ht="18.5" x14ac:dyDescent="0.35"/>
    <row r="331" ht="18.5" x14ac:dyDescent="0.35"/>
    <row r="332" ht="18.5" x14ac:dyDescent="0.35"/>
    <row r="333" ht="18.5" x14ac:dyDescent="0.35"/>
    <row r="334" ht="18.5" x14ac:dyDescent="0.35"/>
    <row r="335" ht="18.5" x14ac:dyDescent="0.35"/>
    <row r="336" ht="18.5" x14ac:dyDescent="0.35"/>
    <row r="337" ht="18.5" x14ac:dyDescent="0.35"/>
    <row r="338" ht="18.5" x14ac:dyDescent="0.35"/>
    <row r="339" ht="18.5" x14ac:dyDescent="0.35"/>
    <row r="340" ht="18.5" x14ac:dyDescent="0.35"/>
    <row r="341" ht="18.5" x14ac:dyDescent="0.35"/>
    <row r="342" ht="18.5" x14ac:dyDescent="0.35"/>
    <row r="343" ht="18.5" x14ac:dyDescent="0.35"/>
    <row r="344" ht="18.5" x14ac:dyDescent="0.35"/>
    <row r="345" ht="18.5" x14ac:dyDescent="0.35"/>
    <row r="346" ht="18.5" x14ac:dyDescent="0.35"/>
    <row r="347" ht="18.5" x14ac:dyDescent="0.35"/>
    <row r="348" ht="18.5" x14ac:dyDescent="0.35"/>
    <row r="349" ht="18.5" x14ac:dyDescent="0.35"/>
    <row r="350" ht="18.5" x14ac:dyDescent="0.35"/>
    <row r="351" ht="18.5" x14ac:dyDescent="0.35"/>
    <row r="352" ht="18.5" x14ac:dyDescent="0.35"/>
    <row r="353" ht="18.5" x14ac:dyDescent="0.35"/>
    <row r="354" ht="18.5" x14ac:dyDescent="0.35"/>
    <row r="355" ht="18.5" x14ac:dyDescent="0.35"/>
    <row r="356" ht="18.5" x14ac:dyDescent="0.35"/>
    <row r="357" ht="18.5" x14ac:dyDescent="0.35"/>
    <row r="358" ht="18.5" x14ac:dyDescent="0.35"/>
    <row r="359" ht="18.5" x14ac:dyDescent="0.35"/>
    <row r="360" ht="18.5" x14ac:dyDescent="0.35"/>
    <row r="361" ht="18.5" x14ac:dyDescent="0.35"/>
    <row r="362" ht="18.5" x14ac:dyDescent="0.35"/>
    <row r="363" ht="18.5" x14ac:dyDescent="0.35"/>
    <row r="364" ht="18.5" x14ac:dyDescent="0.35"/>
    <row r="365" ht="18.5" x14ac:dyDescent="0.35"/>
    <row r="366" ht="18.5" x14ac:dyDescent="0.35"/>
    <row r="367" ht="18.5" x14ac:dyDescent="0.35"/>
    <row r="368" ht="18.5" x14ac:dyDescent="0.35"/>
    <row r="369" ht="18.5" x14ac:dyDescent="0.35"/>
    <row r="370" ht="18.5" x14ac:dyDescent="0.35"/>
    <row r="371" ht="18.5" x14ac:dyDescent="0.35"/>
    <row r="372" ht="18.5" x14ac:dyDescent="0.35"/>
    <row r="373" ht="18.5" x14ac:dyDescent="0.35"/>
    <row r="374" ht="18.5" x14ac:dyDescent="0.35"/>
    <row r="375" ht="18.5" x14ac:dyDescent="0.35"/>
    <row r="376" ht="18.5" x14ac:dyDescent="0.35"/>
    <row r="377" ht="18.5" x14ac:dyDescent="0.35"/>
    <row r="378" ht="18.5" x14ac:dyDescent="0.35"/>
    <row r="379" ht="18.5" x14ac:dyDescent="0.35"/>
    <row r="380" ht="18.5" x14ac:dyDescent="0.35"/>
    <row r="381" ht="18.5" x14ac:dyDescent="0.35"/>
    <row r="382" ht="18.5" x14ac:dyDescent="0.35"/>
    <row r="383" ht="18.5" x14ac:dyDescent="0.35"/>
    <row r="384" ht="18.5" x14ac:dyDescent="0.35"/>
    <row r="385" ht="18.5" x14ac:dyDescent="0.35"/>
    <row r="386" ht="18.5" x14ac:dyDescent="0.35"/>
    <row r="387" ht="18.5" x14ac:dyDescent="0.35"/>
    <row r="388" ht="18.5" x14ac:dyDescent="0.35"/>
    <row r="389" ht="18.5" x14ac:dyDescent="0.35"/>
    <row r="390" ht="18.5" x14ac:dyDescent="0.35"/>
    <row r="391" ht="18.5" x14ac:dyDescent="0.35"/>
    <row r="392" ht="18.5" x14ac:dyDescent="0.35"/>
    <row r="393" ht="18.5" x14ac:dyDescent="0.35"/>
    <row r="394" ht="18.5" x14ac:dyDescent="0.35"/>
    <row r="395" ht="18.5" x14ac:dyDescent="0.35"/>
    <row r="396" ht="18.5" x14ac:dyDescent="0.35"/>
    <row r="397" ht="18.5" x14ac:dyDescent="0.35"/>
    <row r="398" ht="18.5" x14ac:dyDescent="0.35"/>
    <row r="399" ht="18.5" x14ac:dyDescent="0.35"/>
    <row r="400" ht="18.5" x14ac:dyDescent="0.35"/>
    <row r="401" ht="18.5" x14ac:dyDescent="0.35"/>
    <row r="402" ht="18.5" x14ac:dyDescent="0.35"/>
    <row r="403" ht="18.5" x14ac:dyDescent="0.35"/>
    <row r="404" ht="18.5" x14ac:dyDescent="0.35"/>
    <row r="405" ht="18.5" x14ac:dyDescent="0.35"/>
    <row r="406" ht="18.5" x14ac:dyDescent="0.35"/>
    <row r="407" ht="18.5" x14ac:dyDescent="0.35"/>
    <row r="408" ht="18.5" x14ac:dyDescent="0.35"/>
    <row r="409" ht="18.5" x14ac:dyDescent="0.35"/>
    <row r="410" ht="18.5" x14ac:dyDescent="0.35"/>
    <row r="411" ht="18.5" x14ac:dyDescent="0.35"/>
    <row r="412" ht="18.5" x14ac:dyDescent="0.35"/>
    <row r="413" ht="18.5" x14ac:dyDescent="0.35"/>
    <row r="414" ht="18.5" x14ac:dyDescent="0.35"/>
    <row r="415" ht="18.5" x14ac:dyDescent="0.35"/>
    <row r="416" ht="18.5" x14ac:dyDescent="0.35"/>
    <row r="417" ht="18.5" x14ac:dyDescent="0.35"/>
    <row r="418" ht="18.5" x14ac:dyDescent="0.35"/>
    <row r="419" ht="18.5" x14ac:dyDescent="0.35"/>
    <row r="420" ht="18.5" x14ac:dyDescent="0.35"/>
    <row r="421" ht="18.5" x14ac:dyDescent="0.35"/>
    <row r="422" ht="18.5" x14ac:dyDescent="0.35"/>
    <row r="423" ht="18.5" x14ac:dyDescent="0.35"/>
    <row r="424" ht="18.5" x14ac:dyDescent="0.35"/>
    <row r="425" ht="18.5" x14ac:dyDescent="0.35"/>
    <row r="426" ht="18.5" x14ac:dyDescent="0.35"/>
    <row r="427" ht="18.5" x14ac:dyDescent="0.35"/>
    <row r="428" ht="18.5" x14ac:dyDescent="0.35"/>
    <row r="429" ht="18.5" x14ac:dyDescent="0.35"/>
    <row r="430" ht="18.5" x14ac:dyDescent="0.35"/>
    <row r="431" ht="18.5" x14ac:dyDescent="0.35"/>
    <row r="432" ht="18.5" x14ac:dyDescent="0.35"/>
    <row r="433" ht="18.5" x14ac:dyDescent="0.35"/>
    <row r="434" ht="18.5" x14ac:dyDescent="0.35"/>
    <row r="435" ht="18.5" x14ac:dyDescent="0.35"/>
    <row r="436" ht="18.5" x14ac:dyDescent="0.35"/>
    <row r="437" ht="18.5" x14ac:dyDescent="0.35"/>
    <row r="438" ht="18.5" x14ac:dyDescent="0.35"/>
    <row r="439" ht="18.5" x14ac:dyDescent="0.35"/>
    <row r="440" ht="18.5" x14ac:dyDescent="0.35"/>
    <row r="441" ht="18.5" x14ac:dyDescent="0.35"/>
    <row r="442" ht="18.5" x14ac:dyDescent="0.35"/>
    <row r="443" ht="18.5" x14ac:dyDescent="0.35"/>
    <row r="444" ht="18.5" x14ac:dyDescent="0.35"/>
    <row r="445" ht="18.5" x14ac:dyDescent="0.35"/>
    <row r="446" ht="18.5" x14ac:dyDescent="0.35"/>
    <row r="447" ht="18.5" x14ac:dyDescent="0.35"/>
    <row r="448" ht="18.5" x14ac:dyDescent="0.35"/>
    <row r="449" ht="18.5" x14ac:dyDescent="0.35"/>
    <row r="450" ht="18.5" x14ac:dyDescent="0.35"/>
    <row r="451" ht="18.5" x14ac:dyDescent="0.35"/>
    <row r="452" ht="18.5" x14ac:dyDescent="0.35"/>
    <row r="453" ht="18.5" x14ac:dyDescent="0.35"/>
    <row r="454" ht="18.5" x14ac:dyDescent="0.35"/>
    <row r="455" ht="18.5" x14ac:dyDescent="0.35"/>
    <row r="456" ht="18.5" x14ac:dyDescent="0.35"/>
    <row r="457" ht="18.5" x14ac:dyDescent="0.35"/>
    <row r="458" ht="18.5" x14ac:dyDescent="0.35"/>
    <row r="459" ht="18.5" x14ac:dyDescent="0.35"/>
    <row r="460" ht="18.5" x14ac:dyDescent="0.35"/>
    <row r="461" ht="18.5" x14ac:dyDescent="0.35"/>
    <row r="462" ht="18.5" x14ac:dyDescent="0.35"/>
    <row r="463" ht="18.5" x14ac:dyDescent="0.35"/>
    <row r="464" ht="18.5" x14ac:dyDescent="0.35"/>
    <row r="465" ht="18.5" x14ac:dyDescent="0.35"/>
    <row r="466" ht="18.5" x14ac:dyDescent="0.35"/>
    <row r="467" ht="18.5" x14ac:dyDescent="0.35"/>
    <row r="468" ht="18.5" x14ac:dyDescent="0.35"/>
    <row r="469" ht="18.5" x14ac:dyDescent="0.35"/>
    <row r="470" ht="18.5" x14ac:dyDescent="0.35"/>
    <row r="471" ht="18.5" x14ac:dyDescent="0.35"/>
    <row r="472" ht="18.5" x14ac:dyDescent="0.35"/>
    <row r="473" ht="18.5" x14ac:dyDescent="0.35"/>
    <row r="474" ht="18.5" x14ac:dyDescent="0.35"/>
    <row r="475" ht="18.5" x14ac:dyDescent="0.35"/>
    <row r="476" ht="18.5" x14ac:dyDescent="0.35"/>
    <row r="477" ht="18.5" x14ac:dyDescent="0.35"/>
    <row r="478" ht="18.5" x14ac:dyDescent="0.35"/>
    <row r="479" ht="18.5" x14ac:dyDescent="0.35"/>
    <row r="480" ht="18.5" x14ac:dyDescent="0.35"/>
    <row r="481" ht="18.5" x14ac:dyDescent="0.35"/>
    <row r="482" ht="18.5" x14ac:dyDescent="0.35"/>
    <row r="483" ht="18.5" x14ac:dyDescent="0.35"/>
    <row r="484" ht="18.5" x14ac:dyDescent="0.35"/>
    <row r="485" ht="18.5" x14ac:dyDescent="0.35"/>
    <row r="486" ht="18.5" x14ac:dyDescent="0.35"/>
    <row r="487" ht="18.5" x14ac:dyDescent="0.35"/>
    <row r="488" ht="18.5" x14ac:dyDescent="0.35"/>
    <row r="489" ht="18.5" x14ac:dyDescent="0.35"/>
    <row r="490" ht="18.5" x14ac:dyDescent="0.35"/>
    <row r="491" ht="18.5" x14ac:dyDescent="0.35"/>
    <row r="492" ht="18.5" x14ac:dyDescent="0.35"/>
    <row r="493" ht="18.5" x14ac:dyDescent="0.35"/>
    <row r="494" ht="18.5" x14ac:dyDescent="0.35"/>
    <row r="495" ht="18.5" x14ac:dyDescent="0.35"/>
    <row r="496" ht="18.5" x14ac:dyDescent="0.35"/>
    <row r="497" ht="18.5" x14ac:dyDescent="0.35"/>
    <row r="498" ht="18.5" x14ac:dyDescent="0.35"/>
    <row r="499" ht="18.5" x14ac:dyDescent="0.35"/>
    <row r="500" ht="18.5" x14ac:dyDescent="0.35"/>
    <row r="501" ht="18.5" x14ac:dyDescent="0.35"/>
    <row r="502" ht="18.5" x14ac:dyDescent="0.35"/>
    <row r="503" ht="18.5" x14ac:dyDescent="0.35"/>
    <row r="504" ht="18.5" x14ac:dyDescent="0.35"/>
    <row r="505" ht="18.5" x14ac:dyDescent="0.35"/>
    <row r="506" ht="18.5" x14ac:dyDescent="0.35"/>
    <row r="507" ht="18.5" x14ac:dyDescent="0.35"/>
    <row r="508" ht="18.5" x14ac:dyDescent="0.35"/>
    <row r="509" ht="18.5" x14ac:dyDescent="0.35"/>
    <row r="510" ht="18.5" x14ac:dyDescent="0.35"/>
    <row r="511" ht="18.5" x14ac:dyDescent="0.35"/>
    <row r="512" ht="18.5" x14ac:dyDescent="0.35"/>
    <row r="513" ht="18.5" x14ac:dyDescent="0.35"/>
    <row r="514" ht="18.5" x14ac:dyDescent="0.35"/>
    <row r="515" ht="18.5" x14ac:dyDescent="0.35"/>
    <row r="516" ht="18.5" x14ac:dyDescent="0.35"/>
    <row r="517" ht="18.5" x14ac:dyDescent="0.35"/>
    <row r="518" ht="18.5" x14ac:dyDescent="0.35"/>
    <row r="519" ht="18.5" x14ac:dyDescent="0.35"/>
    <row r="520" ht="18.5" x14ac:dyDescent="0.35"/>
    <row r="521" ht="18.5" x14ac:dyDescent="0.35"/>
    <row r="522" ht="18.5" x14ac:dyDescent="0.35"/>
    <row r="523" ht="18.5" x14ac:dyDescent="0.35"/>
    <row r="524" ht="18.5" x14ac:dyDescent="0.35"/>
    <row r="525" ht="18.5" x14ac:dyDescent="0.35"/>
    <row r="526" ht="18.5" x14ac:dyDescent="0.35"/>
    <row r="527" ht="18.5" x14ac:dyDescent="0.35"/>
    <row r="528" ht="18.5" x14ac:dyDescent="0.35"/>
    <row r="529" ht="18.5" x14ac:dyDescent="0.35"/>
    <row r="530" ht="18.5" x14ac:dyDescent="0.35"/>
    <row r="531" ht="18.5" x14ac:dyDescent="0.35"/>
    <row r="532" ht="18.5" x14ac:dyDescent="0.35"/>
    <row r="533" ht="18.5" x14ac:dyDescent="0.35"/>
    <row r="534" ht="18.5" x14ac:dyDescent="0.35"/>
    <row r="535" ht="18.5" x14ac:dyDescent="0.35"/>
    <row r="536" ht="18.5" x14ac:dyDescent="0.35"/>
    <row r="537" ht="18.5" x14ac:dyDescent="0.35"/>
    <row r="538" ht="18.5" x14ac:dyDescent="0.35"/>
    <row r="539" ht="18.5" x14ac:dyDescent="0.35"/>
    <row r="540" ht="18.5" x14ac:dyDescent="0.35"/>
    <row r="541" ht="18.5" x14ac:dyDescent="0.35"/>
    <row r="542" ht="18.5" x14ac:dyDescent="0.35"/>
    <row r="543" ht="18.5" x14ac:dyDescent="0.35"/>
    <row r="544" ht="18.5" x14ac:dyDescent="0.35"/>
    <row r="545" ht="18.5" x14ac:dyDescent="0.35"/>
    <row r="546" ht="18.5" x14ac:dyDescent="0.35"/>
    <row r="547" ht="18.5" x14ac:dyDescent="0.35"/>
    <row r="548" ht="18.5" x14ac:dyDescent="0.35"/>
    <row r="549" ht="18.5" x14ac:dyDescent="0.35"/>
    <row r="550" ht="18.5" x14ac:dyDescent="0.35"/>
    <row r="551" ht="18.5" x14ac:dyDescent="0.35"/>
    <row r="552" ht="18.5" x14ac:dyDescent="0.35"/>
    <row r="553" ht="18.5" x14ac:dyDescent="0.35"/>
    <row r="554" ht="18.5" x14ac:dyDescent="0.35"/>
    <row r="555" ht="18.5" x14ac:dyDescent="0.35"/>
    <row r="556" ht="18.5" x14ac:dyDescent="0.35"/>
    <row r="557" ht="18.5" x14ac:dyDescent="0.35"/>
    <row r="558" ht="18.5" x14ac:dyDescent="0.35"/>
    <row r="559" ht="18.5" x14ac:dyDescent="0.35"/>
    <row r="560" ht="18.5" x14ac:dyDescent="0.35"/>
    <row r="561" ht="18.5" x14ac:dyDescent="0.35"/>
    <row r="562" ht="18.5" x14ac:dyDescent="0.35"/>
    <row r="563" ht="18.5" x14ac:dyDescent="0.35"/>
    <row r="564" ht="18.5" x14ac:dyDescent="0.35"/>
    <row r="565" ht="18.5" x14ac:dyDescent="0.35"/>
    <row r="566" ht="18.5" x14ac:dyDescent="0.35"/>
    <row r="567" ht="18.5" x14ac:dyDescent="0.35"/>
    <row r="568" ht="18.5" x14ac:dyDescent="0.35"/>
    <row r="569" ht="18.5" x14ac:dyDescent="0.35"/>
    <row r="570" ht="18.5" x14ac:dyDescent="0.35"/>
    <row r="571" ht="18.5" x14ac:dyDescent="0.35"/>
    <row r="572" ht="18.5" x14ac:dyDescent="0.35"/>
    <row r="573" ht="18.5" x14ac:dyDescent="0.35"/>
    <row r="574" ht="18.5" x14ac:dyDescent="0.35"/>
    <row r="575" ht="18.5" x14ac:dyDescent="0.35"/>
    <row r="576" ht="18.5" x14ac:dyDescent="0.35"/>
    <row r="577" ht="18.5" x14ac:dyDescent="0.35"/>
    <row r="578" ht="18.5" x14ac:dyDescent="0.35"/>
    <row r="579" ht="18.5" x14ac:dyDescent="0.35"/>
    <row r="580" ht="18.5" x14ac:dyDescent="0.35"/>
    <row r="581" ht="18.5" x14ac:dyDescent="0.35"/>
    <row r="582" ht="18.5" x14ac:dyDescent="0.35"/>
    <row r="583" ht="18.5" x14ac:dyDescent="0.35"/>
    <row r="584" ht="18.5" x14ac:dyDescent="0.35"/>
    <row r="585" ht="18.5" x14ac:dyDescent="0.35"/>
    <row r="586" ht="18.5" x14ac:dyDescent="0.35"/>
    <row r="587" ht="18.5" x14ac:dyDescent="0.35"/>
    <row r="588" ht="18.5" x14ac:dyDescent="0.35"/>
    <row r="589" ht="18.5" x14ac:dyDescent="0.35"/>
    <row r="590" ht="18.5" x14ac:dyDescent="0.35"/>
    <row r="591" ht="18.5" x14ac:dyDescent="0.35"/>
    <row r="592" ht="18.5" x14ac:dyDescent="0.35"/>
    <row r="593" ht="18.5" x14ac:dyDescent="0.35"/>
    <row r="594" ht="18.5" x14ac:dyDescent="0.35"/>
    <row r="595" ht="18.5" x14ac:dyDescent="0.35"/>
    <row r="596" ht="18.5" x14ac:dyDescent="0.35"/>
    <row r="597" ht="18.5" x14ac:dyDescent="0.35"/>
    <row r="598" ht="18.5" x14ac:dyDescent="0.35"/>
    <row r="599" ht="18.5" x14ac:dyDescent="0.35"/>
    <row r="600" ht="18.5" x14ac:dyDescent="0.35"/>
    <row r="601" ht="18.5" x14ac:dyDescent="0.35"/>
    <row r="602" ht="18.5" x14ac:dyDescent="0.35"/>
    <row r="603" ht="18.5" x14ac:dyDescent="0.35"/>
    <row r="604" ht="18.5" x14ac:dyDescent="0.35"/>
    <row r="605" ht="18.5" x14ac:dyDescent="0.35"/>
    <row r="606" ht="18.5" x14ac:dyDescent="0.35"/>
    <row r="607" ht="18.5" x14ac:dyDescent="0.35"/>
    <row r="608" ht="18.5" x14ac:dyDescent="0.35"/>
    <row r="609" ht="18.5" x14ac:dyDescent="0.35"/>
    <row r="610" ht="18.5" x14ac:dyDescent="0.35"/>
    <row r="611" ht="18.5" x14ac:dyDescent="0.35"/>
    <row r="612" ht="18.5" x14ac:dyDescent="0.35"/>
    <row r="613" ht="18.5" x14ac:dyDescent="0.35"/>
    <row r="614" ht="18.5" x14ac:dyDescent="0.35"/>
    <row r="615" ht="18.5" x14ac:dyDescent="0.35"/>
    <row r="616" ht="18.5" x14ac:dyDescent="0.35"/>
    <row r="617" ht="18.5" x14ac:dyDescent="0.35"/>
    <row r="618" ht="18.5" x14ac:dyDescent="0.35"/>
    <row r="619" ht="18.5" x14ac:dyDescent="0.35"/>
    <row r="620" ht="18.5" x14ac:dyDescent="0.35"/>
    <row r="621" ht="18.5" x14ac:dyDescent="0.35"/>
    <row r="622" ht="18.5" x14ac:dyDescent="0.35"/>
    <row r="623" ht="18.5" x14ac:dyDescent="0.35"/>
    <row r="624" ht="18.5" x14ac:dyDescent="0.35"/>
    <row r="625" ht="18.5" x14ac:dyDescent="0.35"/>
    <row r="626" ht="18.5" x14ac:dyDescent="0.35"/>
    <row r="627" ht="18.5" x14ac:dyDescent="0.35"/>
    <row r="628" ht="18.5" x14ac:dyDescent="0.35"/>
    <row r="629" ht="18.5" x14ac:dyDescent="0.35"/>
    <row r="630" ht="18.5" x14ac:dyDescent="0.35"/>
    <row r="631" ht="18.5" x14ac:dyDescent="0.35"/>
    <row r="632" ht="18.5" x14ac:dyDescent="0.35"/>
    <row r="633" ht="18.5" x14ac:dyDescent="0.35"/>
    <row r="634" ht="18.5" x14ac:dyDescent="0.35"/>
    <row r="635" ht="18.5" x14ac:dyDescent="0.35"/>
    <row r="636" ht="18.5" x14ac:dyDescent="0.35"/>
    <row r="637" ht="18.5" x14ac:dyDescent="0.35"/>
    <row r="638" ht="18.5" x14ac:dyDescent="0.35"/>
    <row r="639" ht="18.5" x14ac:dyDescent="0.35"/>
    <row r="640" ht="18.5" x14ac:dyDescent="0.35"/>
    <row r="641" ht="18.5" x14ac:dyDescent="0.35"/>
    <row r="642" ht="18.5" x14ac:dyDescent="0.35"/>
    <row r="643" ht="18.5" x14ac:dyDescent="0.35"/>
    <row r="644" ht="18.5" x14ac:dyDescent="0.35"/>
    <row r="645" ht="18.5" x14ac:dyDescent="0.35"/>
    <row r="646" ht="18.5" x14ac:dyDescent="0.35"/>
    <row r="647" ht="18.5" x14ac:dyDescent="0.35"/>
    <row r="648" ht="18.5" x14ac:dyDescent="0.35"/>
    <row r="649" ht="18.5" x14ac:dyDescent="0.35"/>
    <row r="650" ht="18.5" x14ac:dyDescent="0.35"/>
    <row r="651" ht="18.5" x14ac:dyDescent="0.35"/>
    <row r="652" ht="18.5" x14ac:dyDescent="0.35"/>
    <row r="653" ht="18.5" x14ac:dyDescent="0.35"/>
    <row r="654" ht="18.5" x14ac:dyDescent="0.35"/>
    <row r="655" ht="18.5" x14ac:dyDescent="0.35"/>
    <row r="656" ht="18.5" x14ac:dyDescent="0.35"/>
    <row r="657" ht="18.5" x14ac:dyDescent="0.35"/>
    <row r="658" ht="18.5" x14ac:dyDescent="0.35"/>
    <row r="659" ht="18.5" x14ac:dyDescent="0.35"/>
    <row r="660" ht="18.5" x14ac:dyDescent="0.35"/>
    <row r="661" ht="18.5" x14ac:dyDescent="0.35"/>
    <row r="662" ht="18.5" x14ac:dyDescent="0.35"/>
    <row r="663" ht="18.5" x14ac:dyDescent="0.35"/>
    <row r="664" ht="18.5" x14ac:dyDescent="0.35"/>
    <row r="665" ht="18.5" x14ac:dyDescent="0.35"/>
    <row r="666" ht="18.5" x14ac:dyDescent="0.35"/>
    <row r="667" ht="18.5" x14ac:dyDescent="0.35"/>
    <row r="668" ht="18.5" x14ac:dyDescent="0.35"/>
    <row r="669" ht="18.5" x14ac:dyDescent="0.35"/>
    <row r="670" ht="18.5" x14ac:dyDescent="0.35"/>
    <row r="671" ht="18.5" x14ac:dyDescent="0.35"/>
    <row r="672" ht="18.5" x14ac:dyDescent="0.35"/>
    <row r="673" ht="18.5" x14ac:dyDescent="0.35"/>
    <row r="674" ht="18.5" x14ac:dyDescent="0.35"/>
    <row r="675" ht="18.5" x14ac:dyDescent="0.35"/>
    <row r="676" ht="18.5" x14ac:dyDescent="0.35"/>
    <row r="677" ht="18.5" x14ac:dyDescent="0.35"/>
    <row r="678" ht="18.5" x14ac:dyDescent="0.35"/>
    <row r="679" ht="18.5" x14ac:dyDescent="0.35"/>
    <row r="680" ht="18.5" x14ac:dyDescent="0.35"/>
    <row r="681" ht="18.5" x14ac:dyDescent="0.35"/>
    <row r="682" ht="18.5" x14ac:dyDescent="0.35"/>
    <row r="683" ht="18.5" x14ac:dyDescent="0.35"/>
    <row r="684" ht="18.5" x14ac:dyDescent="0.35"/>
    <row r="685" ht="18.5" x14ac:dyDescent="0.35"/>
    <row r="686" ht="18.5" x14ac:dyDescent="0.35"/>
    <row r="687" ht="18.5" x14ac:dyDescent="0.35"/>
    <row r="688" ht="18.5" x14ac:dyDescent="0.35"/>
    <row r="689" ht="18.5" x14ac:dyDescent="0.35"/>
    <row r="690" ht="18.5" x14ac:dyDescent="0.35"/>
    <row r="691" ht="18.5" x14ac:dyDescent="0.35"/>
    <row r="692" ht="18.5" x14ac:dyDescent="0.35"/>
    <row r="693" ht="18.5" x14ac:dyDescent="0.35"/>
    <row r="694" ht="18.5" x14ac:dyDescent="0.35"/>
    <row r="695" ht="18.5" x14ac:dyDescent="0.35"/>
    <row r="696" ht="18.5" x14ac:dyDescent="0.35"/>
    <row r="697" ht="18.5" x14ac:dyDescent="0.35"/>
    <row r="698" ht="18.5" x14ac:dyDescent="0.35"/>
    <row r="699" ht="18.5" x14ac:dyDescent="0.35"/>
    <row r="700" ht="18.5" x14ac:dyDescent="0.35"/>
    <row r="701" ht="18.5" x14ac:dyDescent="0.35"/>
    <row r="702" ht="18.5" x14ac:dyDescent="0.35"/>
    <row r="703" ht="18.5" x14ac:dyDescent="0.35"/>
    <row r="704" ht="18.5" x14ac:dyDescent="0.35"/>
    <row r="705" ht="18.5" x14ac:dyDescent="0.35"/>
    <row r="706" ht="18.5" x14ac:dyDescent="0.35"/>
    <row r="707" ht="18.5" x14ac:dyDescent="0.35"/>
    <row r="708" ht="18.5" x14ac:dyDescent="0.35"/>
    <row r="709" ht="18.5" x14ac:dyDescent="0.35"/>
    <row r="710" ht="18.5" x14ac:dyDescent="0.35"/>
    <row r="711" ht="18.5" x14ac:dyDescent="0.35"/>
    <row r="712" ht="18.5" x14ac:dyDescent="0.35"/>
    <row r="713" ht="18.5" x14ac:dyDescent="0.35"/>
    <row r="714" ht="18.5" x14ac:dyDescent="0.35"/>
    <row r="715" ht="18.5" x14ac:dyDescent="0.35"/>
    <row r="716" ht="18.5" x14ac:dyDescent="0.35"/>
    <row r="717" ht="18.5" x14ac:dyDescent="0.35"/>
    <row r="718" ht="18.5" x14ac:dyDescent="0.35"/>
    <row r="719" ht="18.5" x14ac:dyDescent="0.35"/>
    <row r="720" ht="18.5" x14ac:dyDescent="0.35"/>
    <row r="721" ht="18.5" x14ac:dyDescent="0.35"/>
    <row r="722" ht="18.5" x14ac:dyDescent="0.35"/>
    <row r="723" ht="18.5" x14ac:dyDescent="0.35"/>
    <row r="724" ht="18.5" x14ac:dyDescent="0.35"/>
    <row r="725" ht="18.5" x14ac:dyDescent="0.35"/>
    <row r="726" ht="18.5" x14ac:dyDescent="0.35"/>
    <row r="727" ht="18.5" x14ac:dyDescent="0.35"/>
    <row r="728" ht="18.5" x14ac:dyDescent="0.35"/>
    <row r="729" ht="18.5" x14ac:dyDescent="0.35"/>
    <row r="730" ht="18.5" x14ac:dyDescent="0.35"/>
    <row r="731" ht="18.5" x14ac:dyDescent="0.35"/>
    <row r="732" ht="18.5" x14ac:dyDescent="0.35"/>
    <row r="733" ht="18.5" x14ac:dyDescent="0.35"/>
    <row r="734" ht="18.5" x14ac:dyDescent="0.35"/>
    <row r="735" ht="18.5" x14ac:dyDescent="0.35"/>
    <row r="736" ht="18.5" x14ac:dyDescent="0.35"/>
    <row r="737" ht="18.5" x14ac:dyDescent="0.35"/>
    <row r="738" ht="18.5" x14ac:dyDescent="0.35"/>
    <row r="739" ht="18.5" x14ac:dyDescent="0.35"/>
    <row r="740" ht="18.5" x14ac:dyDescent="0.35"/>
    <row r="741" ht="18.5" x14ac:dyDescent="0.35"/>
    <row r="742" ht="18.5" x14ac:dyDescent="0.35"/>
    <row r="743" ht="18.5" x14ac:dyDescent="0.35"/>
    <row r="744" ht="18.5" x14ac:dyDescent="0.35"/>
    <row r="745" ht="18.5" x14ac:dyDescent="0.35"/>
    <row r="746" ht="18.5" x14ac:dyDescent="0.35"/>
    <row r="747" ht="18.5" x14ac:dyDescent="0.35"/>
    <row r="748" ht="18.5" x14ac:dyDescent="0.35"/>
    <row r="749" ht="18.5" x14ac:dyDescent="0.35"/>
    <row r="750" ht="18.5" x14ac:dyDescent="0.35"/>
    <row r="751" ht="18.5" x14ac:dyDescent="0.35"/>
    <row r="752" ht="18.5" x14ac:dyDescent="0.35"/>
    <row r="753" ht="18.5" x14ac:dyDescent="0.35"/>
    <row r="754" ht="18.5" x14ac:dyDescent="0.35"/>
    <row r="755" ht="18.5" x14ac:dyDescent="0.35"/>
    <row r="756" ht="18.5" x14ac:dyDescent="0.35"/>
    <row r="757" ht="18.5" x14ac:dyDescent="0.35"/>
    <row r="758" ht="18.5" x14ac:dyDescent="0.35"/>
    <row r="759" ht="18.5" x14ac:dyDescent="0.35"/>
    <row r="760" ht="18.5" x14ac:dyDescent="0.35"/>
    <row r="761" ht="18.5" x14ac:dyDescent="0.35"/>
    <row r="762" ht="18.5" x14ac:dyDescent="0.35"/>
    <row r="763" ht="18.5" x14ac:dyDescent="0.35"/>
    <row r="764" ht="18.5" x14ac:dyDescent="0.35"/>
    <row r="765" ht="18.5" x14ac:dyDescent="0.35"/>
    <row r="766" ht="18.5" x14ac:dyDescent="0.35"/>
    <row r="767" ht="18.5" x14ac:dyDescent="0.35"/>
    <row r="768" ht="18.5" x14ac:dyDescent="0.35"/>
    <row r="769" ht="18.5" x14ac:dyDescent="0.35"/>
    <row r="770" ht="18.5" x14ac:dyDescent="0.35"/>
    <row r="771" ht="18.5" x14ac:dyDescent="0.35"/>
    <row r="772" ht="18.5" x14ac:dyDescent="0.35"/>
    <row r="773" ht="18.5" x14ac:dyDescent="0.35"/>
    <row r="774" ht="18.5" x14ac:dyDescent="0.35"/>
    <row r="775" ht="18.5" x14ac:dyDescent="0.35"/>
    <row r="776" ht="18.5" x14ac:dyDescent="0.35"/>
    <row r="777" ht="18.5" x14ac:dyDescent="0.35"/>
    <row r="778" ht="18.5" x14ac:dyDescent="0.35"/>
    <row r="779" ht="18.5" x14ac:dyDescent="0.35"/>
    <row r="780" ht="18.5" x14ac:dyDescent="0.35"/>
    <row r="781" ht="18.5" x14ac:dyDescent="0.35"/>
    <row r="782" ht="18.5" x14ac:dyDescent="0.35"/>
    <row r="783" ht="18.5" x14ac:dyDescent="0.35"/>
    <row r="784" ht="18.5" x14ac:dyDescent="0.35"/>
    <row r="785" ht="18.5" x14ac:dyDescent="0.35"/>
    <row r="786" ht="18.5" x14ac:dyDescent="0.35"/>
    <row r="787" ht="18.5" x14ac:dyDescent="0.35"/>
    <row r="788" ht="18.5" x14ac:dyDescent="0.35"/>
    <row r="789" ht="18.5" x14ac:dyDescent="0.35"/>
    <row r="790" ht="18.5" x14ac:dyDescent="0.35"/>
    <row r="791" ht="18.5" x14ac:dyDescent="0.35"/>
    <row r="792" ht="18.5" x14ac:dyDescent="0.35"/>
    <row r="793" ht="18.5" x14ac:dyDescent="0.35"/>
    <row r="794" ht="18.5" x14ac:dyDescent="0.35"/>
    <row r="795" ht="18.5" x14ac:dyDescent="0.35"/>
    <row r="796" ht="18.5" x14ac:dyDescent="0.35"/>
    <row r="797" ht="18.5" x14ac:dyDescent="0.35"/>
    <row r="798" ht="18.5" x14ac:dyDescent="0.35"/>
    <row r="799" ht="18.5" x14ac:dyDescent="0.35"/>
    <row r="800" ht="18.5" x14ac:dyDescent="0.35"/>
    <row r="801" ht="18.5" x14ac:dyDescent="0.35"/>
    <row r="802" ht="18.5" x14ac:dyDescent="0.35"/>
    <row r="803" ht="18.5" x14ac:dyDescent="0.35"/>
    <row r="804" ht="18.5" x14ac:dyDescent="0.35"/>
    <row r="805" ht="18.5" x14ac:dyDescent="0.35"/>
    <row r="806" ht="18.5" x14ac:dyDescent="0.35"/>
    <row r="807" ht="18.5" x14ac:dyDescent="0.35"/>
    <row r="808" ht="18.5" x14ac:dyDescent="0.35"/>
    <row r="809" ht="18.5" x14ac:dyDescent="0.35"/>
    <row r="810" ht="18.5" x14ac:dyDescent="0.35"/>
    <row r="811" ht="18.5" x14ac:dyDescent="0.35"/>
    <row r="812" ht="18.5" x14ac:dyDescent="0.35"/>
    <row r="813" ht="18.5" x14ac:dyDescent="0.35"/>
    <row r="814" ht="18.5" x14ac:dyDescent="0.35"/>
    <row r="815" ht="18.5" x14ac:dyDescent="0.35"/>
    <row r="816" ht="18.5" x14ac:dyDescent="0.35"/>
    <row r="817" ht="18.5" x14ac:dyDescent="0.35"/>
    <row r="818" ht="18.5" x14ac:dyDescent="0.35"/>
    <row r="819" ht="18.5" x14ac:dyDescent="0.35"/>
    <row r="820" ht="18.5" x14ac:dyDescent="0.35"/>
    <row r="821" ht="18.5" x14ac:dyDescent="0.35"/>
    <row r="822" ht="18.5" x14ac:dyDescent="0.35"/>
    <row r="823" ht="18.5" x14ac:dyDescent="0.35"/>
    <row r="824" ht="18.5" x14ac:dyDescent="0.35"/>
    <row r="825" ht="18.5" x14ac:dyDescent="0.35"/>
    <row r="826" ht="18.5" x14ac:dyDescent="0.35"/>
    <row r="827" ht="18.5" x14ac:dyDescent="0.35"/>
    <row r="828" ht="18.5" x14ac:dyDescent="0.35"/>
    <row r="829" ht="18.5" x14ac:dyDescent="0.35"/>
    <row r="830" ht="18.5" x14ac:dyDescent="0.35"/>
    <row r="831" ht="18.5" x14ac:dyDescent="0.35"/>
    <row r="832" ht="18.5" x14ac:dyDescent="0.35"/>
    <row r="833" ht="18.5" x14ac:dyDescent="0.35"/>
    <row r="834" ht="18.5" x14ac:dyDescent="0.35"/>
    <row r="835" ht="18.5" x14ac:dyDescent="0.35"/>
    <row r="836" ht="18.5" x14ac:dyDescent="0.35"/>
    <row r="837" ht="18.5" x14ac:dyDescent="0.35"/>
    <row r="838" ht="18.5" x14ac:dyDescent="0.35"/>
    <row r="839" ht="18.5" x14ac:dyDescent="0.35"/>
    <row r="840" ht="18.5" x14ac:dyDescent="0.35"/>
    <row r="841" ht="18.5" x14ac:dyDescent="0.35"/>
    <row r="842" ht="18.5" x14ac:dyDescent="0.35"/>
    <row r="843" ht="18.5" x14ac:dyDescent="0.35"/>
    <row r="844" ht="18.5" x14ac:dyDescent="0.35"/>
    <row r="845" ht="18.5" x14ac:dyDescent="0.35"/>
    <row r="846" ht="18.5" x14ac:dyDescent="0.35"/>
    <row r="847" ht="18.5" x14ac:dyDescent="0.35"/>
    <row r="848" ht="18.5" x14ac:dyDescent="0.35"/>
    <row r="849" ht="18.5" x14ac:dyDescent="0.35"/>
    <row r="850" ht="18.5" x14ac:dyDescent="0.35"/>
    <row r="851" ht="18.5" x14ac:dyDescent="0.35"/>
    <row r="852" ht="18.5" x14ac:dyDescent="0.35"/>
    <row r="853" ht="18.5" x14ac:dyDescent="0.35"/>
    <row r="854" ht="18.5" x14ac:dyDescent="0.35"/>
    <row r="855" ht="18.5" x14ac:dyDescent="0.35"/>
    <row r="856" ht="18.5" x14ac:dyDescent="0.35"/>
    <row r="857" ht="18.5" x14ac:dyDescent="0.35"/>
    <row r="858" ht="18.5" x14ac:dyDescent="0.35"/>
    <row r="859" ht="18.5" x14ac:dyDescent="0.35"/>
    <row r="860" ht="18.5" x14ac:dyDescent="0.35"/>
    <row r="861" ht="18.5" x14ac:dyDescent="0.35"/>
    <row r="862" ht="18.5" x14ac:dyDescent="0.35"/>
    <row r="863" ht="18.5" x14ac:dyDescent="0.35"/>
    <row r="864" ht="18.5" x14ac:dyDescent="0.35"/>
    <row r="865" ht="18.5" x14ac:dyDescent="0.35"/>
    <row r="866" ht="18.5" x14ac:dyDescent="0.35"/>
    <row r="867" ht="18.5" x14ac:dyDescent="0.35"/>
    <row r="868" ht="18.5" x14ac:dyDescent="0.35"/>
    <row r="869" ht="18.5" x14ac:dyDescent="0.35"/>
    <row r="870" ht="18.5" x14ac:dyDescent="0.35"/>
    <row r="871" ht="18.5" x14ac:dyDescent="0.35"/>
    <row r="872" ht="18.5" x14ac:dyDescent="0.35"/>
    <row r="873" ht="18.5" x14ac:dyDescent="0.35"/>
    <row r="874" ht="18.5" x14ac:dyDescent="0.35"/>
    <row r="875" ht="18.5" x14ac:dyDescent="0.35"/>
    <row r="876" ht="18.5" x14ac:dyDescent="0.35"/>
    <row r="877" ht="18.5" x14ac:dyDescent="0.35"/>
    <row r="878" ht="18.5" x14ac:dyDescent="0.35"/>
    <row r="879" ht="18.5" x14ac:dyDescent="0.35"/>
    <row r="880" ht="18.5" x14ac:dyDescent="0.35"/>
    <row r="881" ht="18.5" x14ac:dyDescent="0.35"/>
    <row r="882" ht="18.5" x14ac:dyDescent="0.35"/>
    <row r="883" ht="18.5" x14ac:dyDescent="0.35"/>
    <row r="884" ht="18.5" x14ac:dyDescent="0.35"/>
    <row r="885" ht="18.5" x14ac:dyDescent="0.35"/>
    <row r="886" ht="18.5" x14ac:dyDescent="0.35"/>
    <row r="887" ht="18.5" x14ac:dyDescent="0.35"/>
    <row r="888" ht="18.5" x14ac:dyDescent="0.35"/>
    <row r="889" ht="18.5" x14ac:dyDescent="0.35"/>
    <row r="890" ht="18.5" x14ac:dyDescent="0.35"/>
    <row r="891" ht="18.5" x14ac:dyDescent="0.35"/>
    <row r="892" ht="18.5" x14ac:dyDescent="0.35"/>
    <row r="893" ht="18.5" x14ac:dyDescent="0.35"/>
    <row r="894" ht="18.5" x14ac:dyDescent="0.35"/>
    <row r="895" ht="18.5" x14ac:dyDescent="0.35"/>
    <row r="896" ht="18.5" x14ac:dyDescent="0.35"/>
    <row r="897" ht="18.5" x14ac:dyDescent="0.35"/>
    <row r="898" ht="18.5" x14ac:dyDescent="0.35"/>
    <row r="899" ht="18.5" x14ac:dyDescent="0.35"/>
    <row r="900" ht="18.5" x14ac:dyDescent="0.35"/>
    <row r="901" ht="18.5" x14ac:dyDescent="0.35"/>
    <row r="902" ht="18.5" x14ac:dyDescent="0.35"/>
    <row r="903" ht="18.5" x14ac:dyDescent="0.35"/>
    <row r="904" ht="18.5" x14ac:dyDescent="0.35"/>
    <row r="905" ht="18.5" x14ac:dyDescent="0.35"/>
    <row r="906" ht="18.5" x14ac:dyDescent="0.35"/>
    <row r="907" ht="18.5" x14ac:dyDescent="0.35"/>
    <row r="908" ht="18.5" x14ac:dyDescent="0.35"/>
    <row r="909" ht="18.5" x14ac:dyDescent="0.35"/>
    <row r="910" ht="18.5" x14ac:dyDescent="0.35"/>
    <row r="911" ht="18.5" x14ac:dyDescent="0.35"/>
    <row r="912" ht="18.5" x14ac:dyDescent="0.35"/>
    <row r="913" ht="18.5" x14ac:dyDescent="0.35"/>
    <row r="914" ht="18.5" x14ac:dyDescent="0.35"/>
    <row r="915" ht="18.5" x14ac:dyDescent="0.35"/>
    <row r="916" ht="18.5" x14ac:dyDescent="0.35"/>
    <row r="917" ht="18.5" x14ac:dyDescent="0.35"/>
    <row r="918" ht="18.5" x14ac:dyDescent="0.35"/>
    <row r="919" ht="18.5" x14ac:dyDescent="0.35"/>
    <row r="920" ht="18.5" x14ac:dyDescent="0.35"/>
    <row r="921" ht="18.5" x14ac:dyDescent="0.35"/>
    <row r="922" ht="18.5" x14ac:dyDescent="0.35"/>
    <row r="923" ht="18.5" x14ac:dyDescent="0.35"/>
    <row r="924" ht="18.5" x14ac:dyDescent="0.35"/>
    <row r="925" ht="18.5" x14ac:dyDescent="0.35"/>
    <row r="926" ht="18.5" x14ac:dyDescent="0.35"/>
    <row r="927" ht="18.5" x14ac:dyDescent="0.35"/>
    <row r="928" ht="18.5" x14ac:dyDescent="0.35"/>
    <row r="929" ht="18.5" x14ac:dyDescent="0.35"/>
    <row r="930" ht="18.5" x14ac:dyDescent="0.35"/>
    <row r="931" ht="18.5" x14ac:dyDescent="0.35"/>
    <row r="932" ht="18.5" x14ac:dyDescent="0.35"/>
    <row r="933" ht="18.5" x14ac:dyDescent="0.35"/>
    <row r="934" ht="18.5" x14ac:dyDescent="0.35"/>
    <row r="935" ht="18.5" x14ac:dyDescent="0.35"/>
    <row r="936" ht="18.5" x14ac:dyDescent="0.35"/>
    <row r="937" ht="18.5" x14ac:dyDescent="0.35"/>
    <row r="938" ht="18.5" x14ac:dyDescent="0.35"/>
    <row r="939" ht="18.5" x14ac:dyDescent="0.35"/>
    <row r="940" ht="18.5" x14ac:dyDescent="0.35"/>
    <row r="941" ht="18.5" x14ac:dyDescent="0.35"/>
    <row r="942" ht="18.5" x14ac:dyDescent="0.35"/>
    <row r="943" ht="18.5" x14ac:dyDescent="0.35"/>
    <row r="944" ht="18.5" x14ac:dyDescent="0.35"/>
    <row r="945" ht="18.5" x14ac:dyDescent="0.35"/>
    <row r="946" ht="18.5" x14ac:dyDescent="0.35"/>
    <row r="947" ht="18.5" x14ac:dyDescent="0.35"/>
    <row r="948" ht="18.5" x14ac:dyDescent="0.35"/>
    <row r="949" ht="18.5" x14ac:dyDescent="0.35"/>
    <row r="950" ht="18.5" x14ac:dyDescent="0.35"/>
    <row r="951" ht="18.5" x14ac:dyDescent="0.35"/>
    <row r="952" ht="18.5" x14ac:dyDescent="0.35"/>
    <row r="953" ht="18.5" x14ac:dyDescent="0.35"/>
    <row r="954" ht="18.5" x14ac:dyDescent="0.35"/>
    <row r="955" ht="18.5" x14ac:dyDescent="0.35"/>
    <row r="956" ht="18.5" x14ac:dyDescent="0.35"/>
    <row r="957" ht="18.5" x14ac:dyDescent="0.35"/>
    <row r="958" ht="18.5" x14ac:dyDescent="0.35"/>
    <row r="959" ht="18.5" x14ac:dyDescent="0.35"/>
    <row r="960" ht="18.5" x14ac:dyDescent="0.35"/>
    <row r="961" ht="18.5" x14ac:dyDescent="0.35"/>
    <row r="962" ht="18.5" x14ac:dyDescent="0.35"/>
    <row r="963" ht="18.5" x14ac:dyDescent="0.35"/>
    <row r="964" ht="18.5" x14ac:dyDescent="0.35"/>
    <row r="965" ht="18.5" x14ac:dyDescent="0.35"/>
    <row r="966" ht="18.5" x14ac:dyDescent="0.35"/>
    <row r="967" ht="18.5" x14ac:dyDescent="0.35"/>
    <row r="968" ht="18.5" x14ac:dyDescent="0.35"/>
    <row r="969" ht="18.5" x14ac:dyDescent="0.35"/>
    <row r="970" ht="18.5" x14ac:dyDescent="0.35"/>
    <row r="971" ht="18.5" x14ac:dyDescent="0.35"/>
    <row r="972" ht="18.5" x14ac:dyDescent="0.35"/>
    <row r="973" ht="18.5" x14ac:dyDescent="0.35"/>
    <row r="974" ht="18.5" x14ac:dyDescent="0.35"/>
    <row r="975" ht="18.5" x14ac:dyDescent="0.35"/>
    <row r="976" ht="18.5" x14ac:dyDescent="0.35"/>
    <row r="977" ht="18.5" x14ac:dyDescent="0.35"/>
    <row r="978" ht="18.5" x14ac:dyDescent="0.35"/>
    <row r="979" ht="18.5" x14ac:dyDescent="0.35"/>
    <row r="980" ht="18.5" x14ac:dyDescent="0.35"/>
    <row r="981" ht="18.5" x14ac:dyDescent="0.35"/>
    <row r="982" ht="18.5" x14ac:dyDescent="0.35"/>
    <row r="983" ht="18.5" x14ac:dyDescent="0.35"/>
    <row r="984" ht="18.5" x14ac:dyDescent="0.35"/>
    <row r="985" ht="18.5" x14ac:dyDescent="0.35"/>
    <row r="986" ht="18.5" x14ac:dyDescent="0.35"/>
    <row r="987" ht="18.5" x14ac:dyDescent="0.35"/>
    <row r="988" ht="18.5" x14ac:dyDescent="0.35"/>
    <row r="989" ht="18.5" x14ac:dyDescent="0.35"/>
    <row r="990" ht="18.5" x14ac:dyDescent="0.35"/>
    <row r="991" ht="18.5" x14ac:dyDescent="0.35"/>
    <row r="992" ht="18.5" x14ac:dyDescent="0.35"/>
    <row r="993" ht="18.5" x14ac:dyDescent="0.35"/>
    <row r="994" ht="18.5" x14ac:dyDescent="0.35"/>
    <row r="995" ht="18.5" x14ac:dyDescent="0.35"/>
    <row r="996" ht="18.5" x14ac:dyDescent="0.35"/>
    <row r="997" ht="18.5" x14ac:dyDescent="0.35"/>
    <row r="998" ht="18.5" x14ac:dyDescent="0.35"/>
    <row r="999" ht="18.5" x14ac:dyDescent="0.35"/>
    <row r="1000" ht="18.5" x14ac:dyDescent="0.35"/>
    <row r="1001" ht="18.5" x14ac:dyDescent="0.35"/>
    <row r="1002" ht="18.5" x14ac:dyDescent="0.35"/>
    <row r="1003" ht="18.5" x14ac:dyDescent="0.35"/>
    <row r="1004" ht="18.5" x14ac:dyDescent="0.35"/>
    <row r="1005" ht="18.5" x14ac:dyDescent="0.35"/>
    <row r="1006" ht="18.5" x14ac:dyDescent="0.35"/>
    <row r="1007" ht="18.5" x14ac:dyDescent="0.35"/>
    <row r="1008" ht="18.5" x14ac:dyDescent="0.35"/>
    <row r="1009" ht="18.5" x14ac:dyDescent="0.35"/>
    <row r="1010" ht="18.5" x14ac:dyDescent="0.35"/>
    <row r="1011" ht="18.5" x14ac:dyDescent="0.35"/>
    <row r="1012" ht="18.5" x14ac:dyDescent="0.35"/>
    <row r="1013" ht="18.5" x14ac:dyDescent="0.35"/>
    <row r="1014" ht="18.5" x14ac:dyDescent="0.35"/>
    <row r="1015" ht="18.5" x14ac:dyDescent="0.35"/>
    <row r="1016" ht="18.5" x14ac:dyDescent="0.35"/>
    <row r="1017" ht="18.5" x14ac:dyDescent="0.35"/>
    <row r="1018" ht="18.5" x14ac:dyDescent="0.35"/>
    <row r="1019" ht="18.5" x14ac:dyDescent="0.35"/>
    <row r="1020" ht="18.5" x14ac:dyDescent="0.35"/>
    <row r="1021" ht="18.5" x14ac:dyDescent="0.35"/>
    <row r="1022" ht="18.5" x14ac:dyDescent="0.35"/>
    <row r="1023" ht="18.5" x14ac:dyDescent="0.35"/>
    <row r="1024" ht="18.5" x14ac:dyDescent="0.35"/>
    <row r="1025" ht="18.5" x14ac:dyDescent="0.35"/>
    <row r="1026" ht="18.5" x14ac:dyDescent="0.35"/>
    <row r="1027" ht="18.5" x14ac:dyDescent="0.35"/>
    <row r="1028" ht="18.5" x14ac:dyDescent="0.35"/>
    <row r="1029" ht="18.5" x14ac:dyDescent="0.35"/>
    <row r="1030" ht="18.5" x14ac:dyDescent="0.35"/>
    <row r="1031" ht="18.5" x14ac:dyDescent="0.35"/>
    <row r="1032" ht="18.5" x14ac:dyDescent="0.35"/>
    <row r="1033" ht="18.5" x14ac:dyDescent="0.35"/>
    <row r="1034" ht="18.5" x14ac:dyDescent="0.35"/>
    <row r="1035" ht="18.5" x14ac:dyDescent="0.35"/>
    <row r="1036" ht="18.5" x14ac:dyDescent="0.35"/>
    <row r="1037" ht="18.5" x14ac:dyDescent="0.35"/>
    <row r="1038" ht="18.5" x14ac:dyDescent="0.35"/>
    <row r="1039" ht="18.5" x14ac:dyDescent="0.35"/>
    <row r="1040" ht="18.5" x14ac:dyDescent="0.35"/>
    <row r="1041" ht="18.5" x14ac:dyDescent="0.35"/>
    <row r="1042" ht="18.5" x14ac:dyDescent="0.35"/>
    <row r="1043" ht="18.5" x14ac:dyDescent="0.35"/>
    <row r="1044" ht="18.5" x14ac:dyDescent="0.35"/>
    <row r="1045" ht="18.5" x14ac:dyDescent="0.35"/>
    <row r="1046" ht="18.5" x14ac:dyDescent="0.35"/>
    <row r="1047" ht="18.5" x14ac:dyDescent="0.35"/>
    <row r="1048" ht="18.5" x14ac:dyDescent="0.35"/>
    <row r="1049" ht="18.5" x14ac:dyDescent="0.35"/>
    <row r="1050" ht="18.5" x14ac:dyDescent="0.35"/>
    <row r="1051" ht="18.5" x14ac:dyDescent="0.35"/>
    <row r="1052" ht="18.5" x14ac:dyDescent="0.35"/>
    <row r="1053" ht="18.5" x14ac:dyDescent="0.35"/>
    <row r="1054" ht="18.5" x14ac:dyDescent="0.35"/>
    <row r="1055" ht="18.5" x14ac:dyDescent="0.35"/>
    <row r="1056" ht="18.5" x14ac:dyDescent="0.35"/>
    <row r="1057" ht="18.5" x14ac:dyDescent="0.35"/>
    <row r="1058" ht="18.5" x14ac:dyDescent="0.35"/>
    <row r="1059" ht="18.5" x14ac:dyDescent="0.35"/>
    <row r="1060" ht="18.5" x14ac:dyDescent="0.35"/>
    <row r="1061" ht="18.5" x14ac:dyDescent="0.35"/>
    <row r="1062" ht="18.5" x14ac:dyDescent="0.35"/>
    <row r="1063" ht="18.5" x14ac:dyDescent="0.35"/>
    <row r="1064" ht="18.5" x14ac:dyDescent="0.35"/>
    <row r="1065" ht="18.5" x14ac:dyDescent="0.35"/>
    <row r="1066" ht="18.5" x14ac:dyDescent="0.35"/>
    <row r="1067" ht="18.5" x14ac:dyDescent="0.35"/>
    <row r="1068" ht="18.5" x14ac:dyDescent="0.35"/>
    <row r="1069" ht="18.5" x14ac:dyDescent="0.35"/>
    <row r="1070" ht="18.5" x14ac:dyDescent="0.35"/>
    <row r="1071" ht="18.5" x14ac:dyDescent="0.35"/>
    <row r="1072" ht="18.5" x14ac:dyDescent="0.35"/>
    <row r="1073" ht="18.5" x14ac:dyDescent="0.35"/>
    <row r="1074" ht="18.5" x14ac:dyDescent="0.35"/>
    <row r="1075" ht="18.5" x14ac:dyDescent="0.35"/>
    <row r="1076" ht="18.5" x14ac:dyDescent="0.35"/>
    <row r="1077" ht="18.5" x14ac:dyDescent="0.35"/>
    <row r="1078" ht="18.5" x14ac:dyDescent="0.35"/>
    <row r="1079" ht="18.5" x14ac:dyDescent="0.35"/>
    <row r="1080" ht="18.5" x14ac:dyDescent="0.35"/>
    <row r="1081" ht="18.5" x14ac:dyDescent="0.35"/>
    <row r="1082" ht="18.5" x14ac:dyDescent="0.35"/>
    <row r="1083" ht="18.5" x14ac:dyDescent="0.35"/>
    <row r="1084" ht="18.5" x14ac:dyDescent="0.35"/>
    <row r="1085" ht="18.5" x14ac:dyDescent="0.35"/>
    <row r="1086" ht="18.5" x14ac:dyDescent="0.35"/>
    <row r="1087" ht="18.5" x14ac:dyDescent="0.35"/>
    <row r="1088" ht="18.5" x14ac:dyDescent="0.35"/>
    <row r="1089" ht="18.5" x14ac:dyDescent="0.35"/>
    <row r="1090" ht="18.5" x14ac:dyDescent="0.35"/>
    <row r="1091" ht="18.5" x14ac:dyDescent="0.35"/>
    <row r="1092" ht="18.5" x14ac:dyDescent="0.35"/>
    <row r="1093" ht="18.5" x14ac:dyDescent="0.35"/>
    <row r="1094" ht="18.5" x14ac:dyDescent="0.35"/>
    <row r="1095" ht="18.5" x14ac:dyDescent="0.35"/>
    <row r="1096" ht="18.5" x14ac:dyDescent="0.35"/>
    <row r="1097" ht="18.5" x14ac:dyDescent="0.35"/>
    <row r="1098" ht="18.5" x14ac:dyDescent="0.35"/>
    <row r="1099" ht="18.5" x14ac:dyDescent="0.35"/>
    <row r="1100" ht="18.5" x14ac:dyDescent="0.35"/>
    <row r="1101" ht="18.5" x14ac:dyDescent="0.35"/>
    <row r="1102" ht="18.5" x14ac:dyDescent="0.35"/>
    <row r="1103" ht="18.5" x14ac:dyDescent="0.35"/>
    <row r="1104" ht="18.5" x14ac:dyDescent="0.35"/>
    <row r="1105" ht="18.5" x14ac:dyDescent="0.35"/>
    <row r="1106" ht="18.5" x14ac:dyDescent="0.35"/>
    <row r="1107" ht="18.5" x14ac:dyDescent="0.35"/>
    <row r="1108" ht="18.5" x14ac:dyDescent="0.35"/>
    <row r="1109" ht="18.5" x14ac:dyDescent="0.35"/>
    <row r="1110" ht="18.5" x14ac:dyDescent="0.35"/>
    <row r="1111" ht="18.5" x14ac:dyDescent="0.35"/>
    <row r="1112" ht="18.5" x14ac:dyDescent="0.35"/>
    <row r="1113" ht="18.5" x14ac:dyDescent="0.35"/>
    <row r="1114" ht="18.5" x14ac:dyDescent="0.35"/>
    <row r="1115" ht="18.5" x14ac:dyDescent="0.35"/>
    <row r="1116" ht="18.5" x14ac:dyDescent="0.35"/>
    <row r="1117" ht="18.5" x14ac:dyDescent="0.35"/>
    <row r="1118" ht="18.5" x14ac:dyDescent="0.35"/>
    <row r="1119" ht="18.5" x14ac:dyDescent="0.35"/>
    <row r="1120" ht="18.5" x14ac:dyDescent="0.35"/>
    <row r="1121" ht="18.5" x14ac:dyDescent="0.35"/>
    <row r="1122" ht="18.5" x14ac:dyDescent="0.35"/>
    <row r="1123" ht="18.5" x14ac:dyDescent="0.35"/>
    <row r="1124" ht="18.5" x14ac:dyDescent="0.35"/>
    <row r="1125" ht="18.5" x14ac:dyDescent="0.35"/>
    <row r="1126" ht="18.5" x14ac:dyDescent="0.35"/>
    <row r="1127" ht="18.5" x14ac:dyDescent="0.35"/>
    <row r="1128" ht="18.5" x14ac:dyDescent="0.35"/>
    <row r="1129" ht="18.5" x14ac:dyDescent="0.35"/>
    <row r="1130" ht="18.5" x14ac:dyDescent="0.35"/>
    <row r="1131" ht="18.5" x14ac:dyDescent="0.35"/>
    <row r="1132" ht="18.5" x14ac:dyDescent="0.35"/>
    <row r="1133" ht="18.5" x14ac:dyDescent="0.35"/>
    <row r="1134" ht="18.5" x14ac:dyDescent="0.35"/>
    <row r="1135" ht="18.5" x14ac:dyDescent="0.35"/>
    <row r="1136" ht="18.5" x14ac:dyDescent="0.35"/>
    <row r="1137" ht="18.5" x14ac:dyDescent="0.35"/>
    <row r="1138" ht="18.5" x14ac:dyDescent="0.35"/>
    <row r="1139" ht="18.5" x14ac:dyDescent="0.35"/>
    <row r="1140" ht="18.5" x14ac:dyDescent="0.35"/>
    <row r="1141" ht="18.5" x14ac:dyDescent="0.35"/>
    <row r="1142" ht="18.5" x14ac:dyDescent="0.35"/>
    <row r="1143" ht="18.5" x14ac:dyDescent="0.35"/>
    <row r="1144" ht="18.5" x14ac:dyDescent="0.35"/>
    <row r="1145" ht="18.5" x14ac:dyDescent="0.35"/>
    <row r="1146" ht="18.5" x14ac:dyDescent="0.35"/>
    <row r="1147" ht="18.5" x14ac:dyDescent="0.35"/>
    <row r="1148" ht="18.5" x14ac:dyDescent="0.35"/>
    <row r="1149" ht="18.5" x14ac:dyDescent="0.35"/>
    <row r="1150" ht="18.5" x14ac:dyDescent="0.35"/>
    <row r="1151" ht="18.5" x14ac:dyDescent="0.35"/>
    <row r="1152" ht="18.5" x14ac:dyDescent="0.35"/>
    <row r="1153" ht="18.5" x14ac:dyDescent="0.35"/>
    <row r="1154" ht="18.5" x14ac:dyDescent="0.35"/>
    <row r="1155" ht="18.5" x14ac:dyDescent="0.35"/>
    <row r="1156" ht="18.5" x14ac:dyDescent="0.35"/>
    <row r="1157" ht="18.5" x14ac:dyDescent="0.35"/>
    <row r="1158" ht="18.5" x14ac:dyDescent="0.35"/>
    <row r="1159" ht="18.5" x14ac:dyDescent="0.35"/>
    <row r="1160" ht="18.5" x14ac:dyDescent="0.35"/>
    <row r="1161" ht="18.5" x14ac:dyDescent="0.35"/>
    <row r="1162" ht="18.5" x14ac:dyDescent="0.35"/>
    <row r="1163" ht="18.5" x14ac:dyDescent="0.35"/>
    <row r="1164" ht="18.5" x14ac:dyDescent="0.35"/>
    <row r="1165" ht="18.5" x14ac:dyDescent="0.35"/>
    <row r="1166" ht="18.5" x14ac:dyDescent="0.35"/>
    <row r="1167" ht="18.5" x14ac:dyDescent="0.35"/>
    <row r="1168" ht="18.5" x14ac:dyDescent="0.35"/>
    <row r="1169" ht="18.5" x14ac:dyDescent="0.35"/>
    <row r="1170" ht="18.5" x14ac:dyDescent="0.35"/>
    <row r="1171" ht="18.5" x14ac:dyDescent="0.35"/>
    <row r="1172" ht="18.5" x14ac:dyDescent="0.35"/>
    <row r="1173" ht="18.5" x14ac:dyDescent="0.35"/>
    <row r="1174" ht="18.5" x14ac:dyDescent="0.35"/>
    <row r="1175" ht="18.5" x14ac:dyDescent="0.35"/>
    <row r="1176" ht="18.5" x14ac:dyDescent="0.35"/>
    <row r="1177" ht="18.5" x14ac:dyDescent="0.35"/>
    <row r="1178" ht="18.5" x14ac:dyDescent="0.35"/>
    <row r="1179" ht="18.5" x14ac:dyDescent="0.35"/>
    <row r="1180" ht="18.5" x14ac:dyDescent="0.35"/>
    <row r="1181" ht="18.5" x14ac:dyDescent="0.35"/>
    <row r="1182" ht="18.5" x14ac:dyDescent="0.35"/>
    <row r="1183" ht="18.5" x14ac:dyDescent="0.35"/>
    <row r="1184" ht="18.5" x14ac:dyDescent="0.35"/>
    <row r="1185" ht="18.5" x14ac:dyDescent="0.35"/>
    <row r="1186" ht="18.5" x14ac:dyDescent="0.35"/>
    <row r="1187" ht="18.5" x14ac:dyDescent="0.35"/>
    <row r="1188" ht="18.5" x14ac:dyDescent="0.35"/>
    <row r="1189" ht="18.5" x14ac:dyDescent="0.35"/>
    <row r="1190" ht="18.5" x14ac:dyDescent="0.35"/>
    <row r="1191" ht="18.5" x14ac:dyDescent="0.35"/>
    <row r="1192" ht="18.5" x14ac:dyDescent="0.35"/>
    <row r="1193" ht="18.5" x14ac:dyDescent="0.35"/>
    <row r="1194" ht="18.5" x14ac:dyDescent="0.35"/>
    <row r="1195" ht="18.5" x14ac:dyDescent="0.35"/>
    <row r="1196" ht="18.5" x14ac:dyDescent="0.35"/>
    <row r="1197" ht="18.5" x14ac:dyDescent="0.35"/>
    <row r="1198" ht="18.5" x14ac:dyDescent="0.35"/>
    <row r="1199" ht="18.5" x14ac:dyDescent="0.35"/>
    <row r="1200" ht="18.5" x14ac:dyDescent="0.35"/>
    <row r="1201" ht="18.5" x14ac:dyDescent="0.35"/>
    <row r="1202" ht="18.5" x14ac:dyDescent="0.35"/>
    <row r="1203" ht="18.5" x14ac:dyDescent="0.35"/>
    <row r="1204" ht="18.5" x14ac:dyDescent="0.35"/>
    <row r="1205" ht="18.5" x14ac:dyDescent="0.35"/>
    <row r="1206" ht="18.5" x14ac:dyDescent="0.35"/>
    <row r="1207" ht="18.5" x14ac:dyDescent="0.35"/>
    <row r="1208" ht="18.5" x14ac:dyDescent="0.35"/>
    <row r="1209" ht="18.5" x14ac:dyDescent="0.35"/>
    <row r="1210" ht="18.5" x14ac:dyDescent="0.35"/>
    <row r="1211" ht="18.5" x14ac:dyDescent="0.35"/>
    <row r="1212" ht="18.5" x14ac:dyDescent="0.35"/>
    <row r="1213" ht="18.5" x14ac:dyDescent="0.35"/>
    <row r="1214" ht="18.5" x14ac:dyDescent="0.35"/>
    <row r="1215" ht="18.5" x14ac:dyDescent="0.35"/>
    <row r="1216" ht="18.5" x14ac:dyDescent="0.35"/>
    <row r="1217" ht="18.5" x14ac:dyDescent="0.35"/>
    <row r="1218" ht="18.5" x14ac:dyDescent="0.35"/>
    <row r="1219" ht="18.5" x14ac:dyDescent="0.35"/>
    <row r="1220" ht="18.5" x14ac:dyDescent="0.35"/>
    <row r="1221" ht="18.5" x14ac:dyDescent="0.35"/>
    <row r="1222" ht="18.5" x14ac:dyDescent="0.35"/>
    <row r="1223" ht="18.5" x14ac:dyDescent="0.35"/>
    <row r="1224" ht="18.5" x14ac:dyDescent="0.35"/>
    <row r="1225" ht="18.5" x14ac:dyDescent="0.35"/>
    <row r="1226" ht="18.5" x14ac:dyDescent="0.35"/>
    <row r="1227" ht="18.5" x14ac:dyDescent="0.35"/>
    <row r="1228" ht="18.5" x14ac:dyDescent="0.35"/>
    <row r="1229" ht="18.5" x14ac:dyDescent="0.35"/>
    <row r="1230" ht="18.5" x14ac:dyDescent="0.35"/>
    <row r="1231" ht="18.5" x14ac:dyDescent="0.35"/>
    <row r="1232" ht="18.5" x14ac:dyDescent="0.35"/>
    <row r="1233" ht="18.5" x14ac:dyDescent="0.35"/>
    <row r="1234" ht="18.5" x14ac:dyDescent="0.35"/>
    <row r="1235" ht="18.5" x14ac:dyDescent="0.35"/>
    <row r="1236" ht="18.5" x14ac:dyDescent="0.35"/>
    <row r="1237" ht="18.5" x14ac:dyDescent="0.35"/>
    <row r="1238" ht="18.5" x14ac:dyDescent="0.35"/>
    <row r="1239" ht="18.5" x14ac:dyDescent="0.35"/>
    <row r="1240" ht="18.5" x14ac:dyDescent="0.35"/>
    <row r="1241" ht="18.5" x14ac:dyDescent="0.35"/>
    <row r="1242" ht="18.5" x14ac:dyDescent="0.35"/>
    <row r="1243" ht="18.5" x14ac:dyDescent="0.35"/>
    <row r="1244" ht="18.5" x14ac:dyDescent="0.35"/>
    <row r="1245" ht="18.5" x14ac:dyDescent="0.35"/>
    <row r="1246" ht="18.5" x14ac:dyDescent="0.35"/>
    <row r="1247" ht="18.5" x14ac:dyDescent="0.35"/>
    <row r="1248" ht="18.5" x14ac:dyDescent="0.35"/>
    <row r="1249" ht="18.5" x14ac:dyDescent="0.35"/>
    <row r="1250" ht="18.5" x14ac:dyDescent="0.35"/>
    <row r="1251" ht="18.5" x14ac:dyDescent="0.35"/>
    <row r="1252" ht="18.5" x14ac:dyDescent="0.35"/>
    <row r="1253" ht="18.5" x14ac:dyDescent="0.35"/>
    <row r="1254" ht="18.5" x14ac:dyDescent="0.35"/>
    <row r="1255" ht="18.5" x14ac:dyDescent="0.35"/>
    <row r="1256" ht="18.5" x14ac:dyDescent="0.35"/>
    <row r="1257" ht="18.5" x14ac:dyDescent="0.35"/>
    <row r="1258" ht="18.5" x14ac:dyDescent="0.35"/>
    <row r="1259" ht="18.5" x14ac:dyDescent="0.35"/>
    <row r="1260" ht="18.5" x14ac:dyDescent="0.35"/>
    <row r="1261" ht="18.5" x14ac:dyDescent="0.35"/>
    <row r="1262" ht="18.5" x14ac:dyDescent="0.35"/>
    <row r="1263" ht="18.5" x14ac:dyDescent="0.35"/>
    <row r="1264" ht="18.5" x14ac:dyDescent="0.35"/>
    <row r="1265" ht="18.5" x14ac:dyDescent="0.35"/>
    <row r="1266" ht="18.5" x14ac:dyDescent="0.35"/>
    <row r="1267" ht="18.5" x14ac:dyDescent="0.35"/>
    <row r="1268" ht="18.5" x14ac:dyDescent="0.35"/>
    <row r="1269" ht="18.5" x14ac:dyDescent="0.35"/>
    <row r="1270" ht="18.5" x14ac:dyDescent="0.35"/>
    <row r="1271" ht="18.5" x14ac:dyDescent="0.35"/>
    <row r="1272" ht="18.5" x14ac:dyDescent="0.35"/>
    <row r="1273" ht="18.5" x14ac:dyDescent="0.35"/>
    <row r="1274" ht="18.5" x14ac:dyDescent="0.35"/>
    <row r="1275" ht="18.5" x14ac:dyDescent="0.35"/>
    <row r="1276" ht="18.5" x14ac:dyDescent="0.35"/>
    <row r="1277" ht="18.5" x14ac:dyDescent="0.35"/>
    <row r="1278" ht="18.5" x14ac:dyDescent="0.35"/>
    <row r="1279" ht="18.5" x14ac:dyDescent="0.35"/>
    <row r="1280" ht="18.5" x14ac:dyDescent="0.35"/>
    <row r="1281" ht="18.5" x14ac:dyDescent="0.35"/>
    <row r="1282" ht="18.5" x14ac:dyDescent="0.35"/>
    <row r="1283" ht="18.5" x14ac:dyDescent="0.35"/>
    <row r="1284" ht="18.5" x14ac:dyDescent="0.35"/>
    <row r="1285" ht="18.5" x14ac:dyDescent="0.35"/>
    <row r="1286" ht="18.5" x14ac:dyDescent="0.35"/>
    <row r="1287" ht="18.5" x14ac:dyDescent="0.35"/>
    <row r="1288" ht="18.5" x14ac:dyDescent="0.35"/>
    <row r="1289" ht="18.5" x14ac:dyDescent="0.35"/>
    <row r="1290" ht="18.5" x14ac:dyDescent="0.35"/>
    <row r="1291" ht="18.5" x14ac:dyDescent="0.35"/>
    <row r="1292" ht="18.5" x14ac:dyDescent="0.35"/>
    <row r="1293" ht="18.5" x14ac:dyDescent="0.35"/>
    <row r="1294" ht="18.5" x14ac:dyDescent="0.35"/>
    <row r="1295" ht="18.5" x14ac:dyDescent="0.35"/>
    <row r="1296" ht="18.5" x14ac:dyDescent="0.35"/>
    <row r="1297" ht="18.5" x14ac:dyDescent="0.35"/>
    <row r="1298" ht="18.5" x14ac:dyDescent="0.35"/>
    <row r="1299" ht="18.5" x14ac:dyDescent="0.35"/>
    <row r="1300" ht="18.5" x14ac:dyDescent="0.35"/>
    <row r="1301" ht="18.5" x14ac:dyDescent="0.35"/>
    <row r="1302" ht="18.5" x14ac:dyDescent="0.35"/>
    <row r="1303" ht="18.5" x14ac:dyDescent="0.35"/>
    <row r="1304" ht="18.5" x14ac:dyDescent="0.35"/>
    <row r="1305" ht="18.5" x14ac:dyDescent="0.35"/>
    <row r="1306" ht="18.5" x14ac:dyDescent="0.35"/>
    <row r="1307" ht="18.5" x14ac:dyDescent="0.35"/>
    <row r="1308" ht="18.5" x14ac:dyDescent="0.35"/>
    <row r="1309" ht="18.5" x14ac:dyDescent="0.35"/>
    <row r="1310" ht="18.5" x14ac:dyDescent="0.35"/>
    <row r="1311" ht="18.5" x14ac:dyDescent="0.35"/>
    <row r="1312" ht="18.5" x14ac:dyDescent="0.35"/>
    <row r="1313" ht="18.5" x14ac:dyDescent="0.35"/>
    <row r="1314" ht="18.5" x14ac:dyDescent="0.35"/>
    <row r="1315" ht="18.5" x14ac:dyDescent="0.35"/>
    <row r="1316" ht="18.5" x14ac:dyDescent="0.35"/>
    <row r="1317" ht="18.5" x14ac:dyDescent="0.35"/>
    <row r="1318" ht="18.5" x14ac:dyDescent="0.35"/>
    <row r="1319" ht="18.5" x14ac:dyDescent="0.35"/>
    <row r="1320" ht="18.5" x14ac:dyDescent="0.35"/>
    <row r="1321" ht="18.5" x14ac:dyDescent="0.35"/>
    <row r="1322" ht="18.5" x14ac:dyDescent="0.35"/>
    <row r="1323" ht="18.5" x14ac:dyDescent="0.35"/>
    <row r="1324" ht="18.5" x14ac:dyDescent="0.35"/>
    <row r="1325" ht="18.5" x14ac:dyDescent="0.35"/>
    <row r="1326" ht="18.5" x14ac:dyDescent="0.35"/>
    <row r="1327" ht="18.5" x14ac:dyDescent="0.35"/>
    <row r="1328" ht="18.5" x14ac:dyDescent="0.35"/>
    <row r="1329" ht="18.5" x14ac:dyDescent="0.35"/>
    <row r="1330" ht="18.5" x14ac:dyDescent="0.35"/>
    <row r="1331" ht="18.5" x14ac:dyDescent="0.35"/>
    <row r="1332" ht="18.5" x14ac:dyDescent="0.35"/>
    <row r="1333" ht="18.5" x14ac:dyDescent="0.35"/>
    <row r="1334" ht="18.5" x14ac:dyDescent="0.35"/>
    <row r="1335" ht="18.5" x14ac:dyDescent="0.35"/>
    <row r="1336" ht="18.5" x14ac:dyDescent="0.35"/>
    <row r="1337" ht="18.5" x14ac:dyDescent="0.35"/>
    <row r="1338" ht="18.5" x14ac:dyDescent="0.35"/>
    <row r="1339" ht="18.5" x14ac:dyDescent="0.35"/>
    <row r="1340" ht="18.5" x14ac:dyDescent="0.35"/>
    <row r="1341" ht="18.5" x14ac:dyDescent="0.35"/>
    <row r="1342" ht="18.5" x14ac:dyDescent="0.35"/>
    <row r="1343" ht="18.5" x14ac:dyDescent="0.35"/>
    <row r="1344" ht="18.5" x14ac:dyDescent="0.35"/>
    <row r="1345" ht="18.5" x14ac:dyDescent="0.35"/>
    <row r="1346" ht="18.5" x14ac:dyDescent="0.35"/>
    <row r="1347" ht="18.5" x14ac:dyDescent="0.35"/>
    <row r="1348" ht="18.5" x14ac:dyDescent="0.35"/>
    <row r="1349" ht="18.5" x14ac:dyDescent="0.35"/>
    <row r="1350" ht="18.5" x14ac:dyDescent="0.35"/>
    <row r="1351" ht="18.5" x14ac:dyDescent="0.35"/>
    <row r="1352" ht="18.5" x14ac:dyDescent="0.35"/>
    <row r="1353" ht="18.5" x14ac:dyDescent="0.35"/>
    <row r="1354" ht="18.5" x14ac:dyDescent="0.35"/>
    <row r="1355" ht="18.5" x14ac:dyDescent="0.35"/>
    <row r="1356" ht="18.5" x14ac:dyDescent="0.35"/>
    <row r="1357" ht="18.5" x14ac:dyDescent="0.35"/>
    <row r="1358" ht="18.5" x14ac:dyDescent="0.35"/>
    <row r="1359" ht="18.5" x14ac:dyDescent="0.35"/>
    <row r="1360" ht="18.5" x14ac:dyDescent="0.35"/>
    <row r="1361" ht="18.5" x14ac:dyDescent="0.35"/>
    <row r="1362" ht="18.5" x14ac:dyDescent="0.35"/>
    <row r="1363" ht="18.5" x14ac:dyDescent="0.35"/>
    <row r="1364" ht="18.5" x14ac:dyDescent="0.35"/>
    <row r="1365" ht="18.5" x14ac:dyDescent="0.35"/>
    <row r="1366" ht="18.5" x14ac:dyDescent="0.35"/>
    <row r="1367" ht="18.5" x14ac:dyDescent="0.35"/>
    <row r="1368" ht="18.5" x14ac:dyDescent="0.35"/>
    <row r="1369" ht="18.5" x14ac:dyDescent="0.35"/>
    <row r="1370" ht="18.5" x14ac:dyDescent="0.35"/>
    <row r="1371" ht="18.5" x14ac:dyDescent="0.35"/>
    <row r="1372" ht="18.5" x14ac:dyDescent="0.35"/>
    <row r="1373" ht="18.5" x14ac:dyDescent="0.35"/>
    <row r="1374" ht="18.5" x14ac:dyDescent="0.35"/>
    <row r="1375" ht="18.5" x14ac:dyDescent="0.35"/>
    <row r="1376" ht="18.5" x14ac:dyDescent="0.35"/>
    <row r="1377" ht="18.5" x14ac:dyDescent="0.35"/>
    <row r="1378" ht="18.5" x14ac:dyDescent="0.35"/>
    <row r="1379" ht="18.5" x14ac:dyDescent="0.35"/>
    <row r="1380" ht="18.5" x14ac:dyDescent="0.35"/>
    <row r="1381" ht="18.5" x14ac:dyDescent="0.35"/>
    <row r="1382" ht="18.5" x14ac:dyDescent="0.35"/>
    <row r="1383" ht="18.5" x14ac:dyDescent="0.35"/>
    <row r="1384" ht="18.5" x14ac:dyDescent="0.35"/>
    <row r="1385" ht="18.5" x14ac:dyDescent="0.35"/>
    <row r="1386" ht="18.5" x14ac:dyDescent="0.35"/>
    <row r="1387" ht="18.5" x14ac:dyDescent="0.35"/>
    <row r="1388" ht="18.5" x14ac:dyDescent="0.35"/>
    <row r="1389" ht="18.5" x14ac:dyDescent="0.35"/>
    <row r="1390" ht="18.5" x14ac:dyDescent="0.35"/>
    <row r="1391" ht="18.5" x14ac:dyDescent="0.35"/>
    <row r="1392" ht="18.5" x14ac:dyDescent="0.35"/>
    <row r="1393" ht="18.5" x14ac:dyDescent="0.35"/>
    <row r="1394" ht="18.5" x14ac:dyDescent="0.35"/>
    <row r="1395" ht="18.5" x14ac:dyDescent="0.35"/>
    <row r="1396" ht="18.5" x14ac:dyDescent="0.35"/>
    <row r="1397" ht="18.5" x14ac:dyDescent="0.35"/>
    <row r="1398" ht="18.5" x14ac:dyDescent="0.35"/>
    <row r="1399" ht="18.5" x14ac:dyDescent="0.35"/>
    <row r="1400" ht="18.5" x14ac:dyDescent="0.35"/>
    <row r="1401" ht="18.5" x14ac:dyDescent="0.35"/>
    <row r="1402" ht="18.5" x14ac:dyDescent="0.35"/>
    <row r="1403" ht="18.5" x14ac:dyDescent="0.35"/>
    <row r="1404" ht="18.5" x14ac:dyDescent="0.35"/>
    <row r="1405" ht="18.5" x14ac:dyDescent="0.35"/>
    <row r="1406" ht="18.5" x14ac:dyDescent="0.35"/>
    <row r="1407" ht="18.5" x14ac:dyDescent="0.35"/>
    <row r="1408" ht="18.5" x14ac:dyDescent="0.35"/>
    <row r="1409" ht="18.5" x14ac:dyDescent="0.35"/>
    <row r="1410" ht="18.5" x14ac:dyDescent="0.35"/>
    <row r="1411" ht="18.5" x14ac:dyDescent="0.35"/>
    <row r="1412" ht="18.5" x14ac:dyDescent="0.35"/>
    <row r="1413" ht="18.5" x14ac:dyDescent="0.35"/>
    <row r="1414" ht="18.5" x14ac:dyDescent="0.35"/>
    <row r="1415" ht="18.5" x14ac:dyDescent="0.35"/>
    <row r="1416" ht="18.5" x14ac:dyDescent="0.35"/>
    <row r="1417" ht="18.5" x14ac:dyDescent="0.35"/>
    <row r="1418" ht="18.5" x14ac:dyDescent="0.35"/>
    <row r="1419" ht="18.5" x14ac:dyDescent="0.35"/>
    <row r="1420" ht="18.5" x14ac:dyDescent="0.35"/>
    <row r="1421" ht="18.5" x14ac:dyDescent="0.35"/>
    <row r="1422" ht="18.5" x14ac:dyDescent="0.35"/>
    <row r="1423" ht="18.5" x14ac:dyDescent="0.35"/>
    <row r="1424" ht="18.5" x14ac:dyDescent="0.35"/>
    <row r="1425" ht="18.5" x14ac:dyDescent="0.35"/>
    <row r="1426" ht="18.5" x14ac:dyDescent="0.35"/>
    <row r="1427" ht="18.5" x14ac:dyDescent="0.35"/>
    <row r="1428" ht="18.5" x14ac:dyDescent="0.35"/>
    <row r="1429" ht="18.5" x14ac:dyDescent="0.35"/>
    <row r="1430" ht="18.5" x14ac:dyDescent="0.35"/>
    <row r="1431" ht="18.5" x14ac:dyDescent="0.35"/>
    <row r="1432" ht="18.5" x14ac:dyDescent="0.35"/>
    <row r="1433" ht="18.5" x14ac:dyDescent="0.35"/>
    <row r="1434" ht="18.5" x14ac:dyDescent="0.35"/>
    <row r="1435" ht="18.5" x14ac:dyDescent="0.35"/>
    <row r="1436" ht="18.5" x14ac:dyDescent="0.35"/>
    <row r="1437" ht="18.5" x14ac:dyDescent="0.35"/>
    <row r="1438" ht="18.5" x14ac:dyDescent="0.35"/>
    <row r="1439" ht="18.5" x14ac:dyDescent="0.35"/>
    <row r="1440" ht="18.5" x14ac:dyDescent="0.35"/>
    <row r="1441" ht="18.5" x14ac:dyDescent="0.35"/>
    <row r="1442" ht="18.5" x14ac:dyDescent="0.35"/>
    <row r="1443" ht="18.5" x14ac:dyDescent="0.35"/>
    <row r="1444" ht="18.5" x14ac:dyDescent="0.35"/>
    <row r="1445" ht="18.5" x14ac:dyDescent="0.35"/>
    <row r="1446" ht="18.5" x14ac:dyDescent="0.35"/>
    <row r="1447" ht="18.5" x14ac:dyDescent="0.35"/>
    <row r="1448" ht="18.5" x14ac:dyDescent="0.35"/>
    <row r="1449" ht="18.5" x14ac:dyDescent="0.35"/>
    <row r="1450" ht="18.5" x14ac:dyDescent="0.35"/>
    <row r="1451" ht="18.5" x14ac:dyDescent="0.35"/>
    <row r="1452" ht="18.5" x14ac:dyDescent="0.35"/>
    <row r="1453" ht="18.5" x14ac:dyDescent="0.35"/>
    <row r="1454" ht="18.5" x14ac:dyDescent="0.35"/>
    <row r="1455" ht="18.5" x14ac:dyDescent="0.35"/>
    <row r="1456" ht="18.5" x14ac:dyDescent="0.35"/>
    <row r="1457" ht="18.5" x14ac:dyDescent="0.35"/>
    <row r="1458" ht="18.5" x14ac:dyDescent="0.35"/>
    <row r="1459" ht="18.5" x14ac:dyDescent="0.35"/>
    <row r="1460" ht="18.5" x14ac:dyDescent="0.35"/>
    <row r="1461" ht="18.5" x14ac:dyDescent="0.35"/>
    <row r="1462" ht="18.5" x14ac:dyDescent="0.35"/>
    <row r="1463" ht="18.5" x14ac:dyDescent="0.35"/>
    <row r="1464" ht="18.5" x14ac:dyDescent="0.35"/>
    <row r="1465" ht="18.5" x14ac:dyDescent="0.35"/>
    <row r="1466" ht="18.5" x14ac:dyDescent="0.35"/>
    <row r="1467" ht="18.5" x14ac:dyDescent="0.35"/>
    <row r="1468" ht="18.5" x14ac:dyDescent="0.35"/>
    <row r="1469" ht="18.5" x14ac:dyDescent="0.35"/>
    <row r="1470" ht="18.5" x14ac:dyDescent="0.35"/>
    <row r="1471" ht="18.5" x14ac:dyDescent="0.35"/>
    <row r="1472" ht="18.5" x14ac:dyDescent="0.35"/>
    <row r="1473" ht="18.5" x14ac:dyDescent="0.35"/>
    <row r="1474" ht="18.5" x14ac:dyDescent="0.35"/>
    <row r="1475" ht="18.5" x14ac:dyDescent="0.35"/>
    <row r="1476" ht="18.5" x14ac:dyDescent="0.35"/>
    <row r="1477" ht="18.5" x14ac:dyDescent="0.35"/>
    <row r="1478" ht="18.5" x14ac:dyDescent="0.35"/>
    <row r="1479" ht="18.5" x14ac:dyDescent="0.35"/>
    <row r="1480" ht="18.5" x14ac:dyDescent="0.35"/>
    <row r="1481" ht="18.5" x14ac:dyDescent="0.35"/>
    <row r="1482" ht="18.5" x14ac:dyDescent="0.35"/>
    <row r="1483" ht="18.5" x14ac:dyDescent="0.35"/>
    <row r="1484" ht="18.5" x14ac:dyDescent="0.35"/>
    <row r="1485" ht="18.5" x14ac:dyDescent="0.35"/>
    <row r="1486" ht="18.5" x14ac:dyDescent="0.35"/>
    <row r="1487" ht="18.5" x14ac:dyDescent="0.35"/>
    <row r="1488" ht="18.5" x14ac:dyDescent="0.35"/>
    <row r="1489" ht="18.5" x14ac:dyDescent="0.35"/>
    <row r="1490" ht="18.5" x14ac:dyDescent="0.35"/>
    <row r="1491" ht="18.5" x14ac:dyDescent="0.35"/>
    <row r="1492" ht="18.5" x14ac:dyDescent="0.35"/>
    <row r="1493" ht="18.5" x14ac:dyDescent="0.35"/>
    <row r="1494" ht="18.5" x14ac:dyDescent="0.35"/>
    <row r="1495" ht="18.5" x14ac:dyDescent="0.35"/>
    <row r="1496" ht="18.5" x14ac:dyDescent="0.35"/>
    <row r="1497" ht="18.5" x14ac:dyDescent="0.35"/>
    <row r="1498" ht="18.5" x14ac:dyDescent="0.35"/>
    <row r="1499" ht="18.5" x14ac:dyDescent="0.35"/>
    <row r="1500" ht="18.5" x14ac:dyDescent="0.35"/>
    <row r="1501" ht="18.5" x14ac:dyDescent="0.35"/>
    <row r="1502" ht="18.5" x14ac:dyDescent="0.35"/>
    <row r="1503" ht="18.5" x14ac:dyDescent="0.35"/>
    <row r="1504" ht="18.5" x14ac:dyDescent="0.35"/>
    <row r="1505" ht="18.5" x14ac:dyDescent="0.35"/>
    <row r="1506" ht="18.5" x14ac:dyDescent="0.35"/>
    <row r="1507" ht="18.5" x14ac:dyDescent="0.35"/>
    <row r="1508" ht="18.5" x14ac:dyDescent="0.35"/>
    <row r="1509" ht="18.5" x14ac:dyDescent="0.35"/>
    <row r="1510" ht="18.5" x14ac:dyDescent="0.35"/>
    <row r="1511" ht="18.5" x14ac:dyDescent="0.35"/>
    <row r="1512" ht="18.5" x14ac:dyDescent="0.35"/>
    <row r="1513" ht="18.5" x14ac:dyDescent="0.35"/>
    <row r="1514" ht="18.5" x14ac:dyDescent="0.35"/>
    <row r="1515" ht="18.5" x14ac:dyDescent="0.35"/>
    <row r="1516" ht="18.5" x14ac:dyDescent="0.35"/>
    <row r="1517" ht="18.5" x14ac:dyDescent="0.35"/>
    <row r="1518" ht="18.5" x14ac:dyDescent="0.35"/>
    <row r="1519" ht="18.5" x14ac:dyDescent="0.35"/>
    <row r="1520" ht="18.5" x14ac:dyDescent="0.35"/>
    <row r="1521" ht="18.5" x14ac:dyDescent="0.35"/>
    <row r="1522" ht="18.5" x14ac:dyDescent="0.35"/>
    <row r="1523" ht="18.5" x14ac:dyDescent="0.35"/>
    <row r="1524" ht="18.5" x14ac:dyDescent="0.35"/>
    <row r="1525" ht="18.5" x14ac:dyDescent="0.35"/>
    <row r="1526" ht="18.5" x14ac:dyDescent="0.35"/>
    <row r="1527" ht="18.5" x14ac:dyDescent="0.35"/>
    <row r="1528" ht="18.5" x14ac:dyDescent="0.35"/>
    <row r="1529" ht="18.5" x14ac:dyDescent="0.35"/>
    <row r="1530" ht="18.5" x14ac:dyDescent="0.35"/>
    <row r="1531" ht="18.5" x14ac:dyDescent="0.35"/>
    <row r="1532" ht="18.5" x14ac:dyDescent="0.35"/>
    <row r="1533" ht="18.5" x14ac:dyDescent="0.35"/>
    <row r="1534" ht="18.5" x14ac:dyDescent="0.35"/>
    <row r="1535" ht="18.5" x14ac:dyDescent="0.35"/>
    <row r="1536" ht="18.5" x14ac:dyDescent="0.35"/>
    <row r="1537" ht="18.5" x14ac:dyDescent="0.35"/>
    <row r="1538" ht="18.5" x14ac:dyDescent="0.35"/>
    <row r="1539" ht="18.5" x14ac:dyDescent="0.35"/>
    <row r="1540" ht="18.5" x14ac:dyDescent="0.35"/>
    <row r="1541" ht="18.5" x14ac:dyDescent="0.35"/>
    <row r="1542" ht="18.5" x14ac:dyDescent="0.35"/>
    <row r="1543" ht="18.5" x14ac:dyDescent="0.35"/>
    <row r="1544" ht="18.5" x14ac:dyDescent="0.35"/>
    <row r="1545" ht="18.5" x14ac:dyDescent="0.35"/>
    <row r="1546" ht="18.5" x14ac:dyDescent="0.35"/>
    <row r="1547" ht="18.5" x14ac:dyDescent="0.35"/>
    <row r="1548" ht="18.5" x14ac:dyDescent="0.35"/>
    <row r="1549" ht="18.5" x14ac:dyDescent="0.35"/>
    <row r="1550" ht="18.5" x14ac:dyDescent="0.35"/>
    <row r="1551" ht="18.5" x14ac:dyDescent="0.35"/>
    <row r="1552" ht="18.5" x14ac:dyDescent="0.35"/>
    <row r="1553" ht="18.5" x14ac:dyDescent="0.35"/>
    <row r="1554" ht="18.5" x14ac:dyDescent="0.35"/>
    <row r="1555" ht="18.5" x14ac:dyDescent="0.35"/>
    <row r="1556" ht="18.5" x14ac:dyDescent="0.35"/>
    <row r="1557" ht="18.5" x14ac:dyDescent="0.35"/>
    <row r="1558" ht="18.5" x14ac:dyDescent="0.35"/>
    <row r="1559" ht="18.5" x14ac:dyDescent="0.35"/>
    <row r="1560" ht="18.5" x14ac:dyDescent="0.35"/>
    <row r="1561" ht="18.5" x14ac:dyDescent="0.35"/>
    <row r="1562" ht="18.5" x14ac:dyDescent="0.35"/>
    <row r="1563" ht="18.5" x14ac:dyDescent="0.35"/>
    <row r="1564" ht="18.5" x14ac:dyDescent="0.35"/>
    <row r="1565" ht="18.5" x14ac:dyDescent="0.35"/>
    <row r="1566" ht="18.5" x14ac:dyDescent="0.35"/>
    <row r="1567" ht="18.5" x14ac:dyDescent="0.35"/>
    <row r="1568" ht="18.5" x14ac:dyDescent="0.35"/>
    <row r="1569" ht="18.5" x14ac:dyDescent="0.35"/>
    <row r="1570" ht="18.5" x14ac:dyDescent="0.35"/>
    <row r="1571" ht="18.5" x14ac:dyDescent="0.35"/>
    <row r="1572" ht="18.5" x14ac:dyDescent="0.35"/>
    <row r="1573" ht="18.5" x14ac:dyDescent="0.35"/>
    <row r="1574" ht="18.5" x14ac:dyDescent="0.35"/>
    <row r="1575" ht="18.5" x14ac:dyDescent="0.35"/>
    <row r="1576" ht="18.5" x14ac:dyDescent="0.35"/>
    <row r="1577" ht="18.5" x14ac:dyDescent="0.35"/>
    <row r="1578" ht="18.5" x14ac:dyDescent="0.35"/>
    <row r="1579" ht="18.5" x14ac:dyDescent="0.35"/>
    <row r="1580" ht="18.5" x14ac:dyDescent="0.35"/>
    <row r="1581" ht="18.5" x14ac:dyDescent="0.35"/>
    <row r="1582" ht="18.5" x14ac:dyDescent="0.35"/>
    <row r="1583" ht="18.5" x14ac:dyDescent="0.35"/>
    <row r="1584" ht="18.5" x14ac:dyDescent="0.35"/>
    <row r="1585" ht="18.5" x14ac:dyDescent="0.35"/>
    <row r="1586" ht="18.5" x14ac:dyDescent="0.35"/>
    <row r="1587" ht="18.5" x14ac:dyDescent="0.35"/>
    <row r="1588" ht="18.5" x14ac:dyDescent="0.35"/>
    <row r="1589" ht="18.5" x14ac:dyDescent="0.35"/>
    <row r="1590" ht="18.5" x14ac:dyDescent="0.35"/>
    <row r="1591" ht="18.5" x14ac:dyDescent="0.35"/>
    <row r="1592" ht="18.5" x14ac:dyDescent="0.35"/>
    <row r="1593" ht="18.5" x14ac:dyDescent="0.35"/>
    <row r="1594" ht="18.5" x14ac:dyDescent="0.35"/>
    <row r="1595" ht="18.5" x14ac:dyDescent="0.35"/>
    <row r="1596" ht="18.5" x14ac:dyDescent="0.35"/>
    <row r="1597" ht="18.5" x14ac:dyDescent="0.35"/>
    <row r="1598" ht="18.5" x14ac:dyDescent="0.35"/>
    <row r="1599" ht="18.5" x14ac:dyDescent="0.35"/>
    <row r="1600" ht="18.5" x14ac:dyDescent="0.35"/>
    <row r="1601" ht="18.5" x14ac:dyDescent="0.35"/>
    <row r="1602" ht="18.5" x14ac:dyDescent="0.35"/>
    <row r="1603" ht="18.5" x14ac:dyDescent="0.35"/>
    <row r="1604" ht="18.5" x14ac:dyDescent="0.35"/>
    <row r="1605" ht="18.5" x14ac:dyDescent="0.35"/>
    <row r="1606" ht="18.5" x14ac:dyDescent="0.35"/>
    <row r="1607" ht="18.5" x14ac:dyDescent="0.35"/>
    <row r="1608" ht="18.5" x14ac:dyDescent="0.35"/>
    <row r="1609" ht="18.5" x14ac:dyDescent="0.35"/>
    <row r="1610" ht="18.5" x14ac:dyDescent="0.35"/>
    <row r="1611" ht="18.5" x14ac:dyDescent="0.35"/>
    <row r="1612" ht="18.5" x14ac:dyDescent="0.35"/>
    <row r="1613" ht="18.5" x14ac:dyDescent="0.35"/>
    <row r="1614" ht="18.5" x14ac:dyDescent="0.35"/>
    <row r="1615" ht="18.5" x14ac:dyDescent="0.35"/>
    <row r="1616" ht="18.5" x14ac:dyDescent="0.35"/>
    <row r="1617" ht="18.5" x14ac:dyDescent="0.35"/>
    <row r="1618" ht="18.5" x14ac:dyDescent="0.35"/>
    <row r="1619" ht="18.5" x14ac:dyDescent="0.35"/>
    <row r="1620" ht="18.5" x14ac:dyDescent="0.35"/>
    <row r="1621" ht="18.5" x14ac:dyDescent="0.35"/>
    <row r="1622" ht="18.5" x14ac:dyDescent="0.35"/>
    <row r="1623" ht="18.5" x14ac:dyDescent="0.35"/>
    <row r="1624" ht="18.5" x14ac:dyDescent="0.35"/>
    <row r="1625" ht="18.5" x14ac:dyDescent="0.35"/>
    <row r="1626" ht="18.5" x14ac:dyDescent="0.35"/>
    <row r="1627" ht="18.5" x14ac:dyDescent="0.35"/>
    <row r="1628" ht="18.5" x14ac:dyDescent="0.35"/>
    <row r="1629" ht="18.5" x14ac:dyDescent="0.35"/>
    <row r="1630" ht="18.5" x14ac:dyDescent="0.35"/>
    <row r="1631" ht="18.5" x14ac:dyDescent="0.35"/>
    <row r="1632" ht="18.5" x14ac:dyDescent="0.35"/>
    <row r="1633" ht="18.5" x14ac:dyDescent="0.35"/>
    <row r="1634" ht="18.5" x14ac:dyDescent="0.35"/>
    <row r="1635" ht="18.5" x14ac:dyDescent="0.35"/>
    <row r="1636" ht="18.5" x14ac:dyDescent="0.35"/>
    <row r="1637" ht="18.5" x14ac:dyDescent="0.35"/>
    <row r="1638" ht="18.5" x14ac:dyDescent="0.35"/>
    <row r="1639" ht="18.5" x14ac:dyDescent="0.35"/>
    <row r="1640" ht="18.5" x14ac:dyDescent="0.35"/>
    <row r="1641" ht="18.5" x14ac:dyDescent="0.35"/>
    <row r="1642" ht="18.5" x14ac:dyDescent="0.35"/>
    <row r="1643" ht="18.5" x14ac:dyDescent="0.35"/>
    <row r="1644" ht="18.5" x14ac:dyDescent="0.35"/>
    <row r="1645" ht="18.5" x14ac:dyDescent="0.35"/>
    <row r="1646" ht="18.5" x14ac:dyDescent="0.35"/>
    <row r="1647" ht="18.5" x14ac:dyDescent="0.35"/>
    <row r="1648" ht="18.5" x14ac:dyDescent="0.35"/>
    <row r="1649" ht="18.5" x14ac:dyDescent="0.35"/>
    <row r="1650" ht="18.5" x14ac:dyDescent="0.35"/>
    <row r="1651" ht="18.5" x14ac:dyDescent="0.35"/>
    <row r="1652" ht="18.5" x14ac:dyDescent="0.35"/>
    <row r="1653" ht="18.5" x14ac:dyDescent="0.35"/>
    <row r="1654" ht="18.5" x14ac:dyDescent="0.35"/>
    <row r="1655" ht="18.5" x14ac:dyDescent="0.35"/>
    <row r="1656" ht="18.5" x14ac:dyDescent="0.35"/>
    <row r="1657" ht="18.5" x14ac:dyDescent="0.35"/>
    <row r="1658" ht="18.5" x14ac:dyDescent="0.35"/>
    <row r="1659" ht="18.5" x14ac:dyDescent="0.35"/>
    <row r="1660" ht="18.5" x14ac:dyDescent="0.35"/>
    <row r="1661" ht="18.5" x14ac:dyDescent="0.35"/>
    <row r="1662" ht="18.5" x14ac:dyDescent="0.35"/>
    <row r="1663" ht="18.5" x14ac:dyDescent="0.35"/>
    <row r="1664" ht="18.5" x14ac:dyDescent="0.35"/>
    <row r="1665" ht="18.5" x14ac:dyDescent="0.35"/>
    <row r="1666" ht="18.5" x14ac:dyDescent="0.35"/>
    <row r="1667" ht="18.5" x14ac:dyDescent="0.35"/>
    <row r="1668" ht="18.5" x14ac:dyDescent="0.35"/>
    <row r="1669" ht="18.5" x14ac:dyDescent="0.35"/>
    <row r="1670" ht="18.5" x14ac:dyDescent="0.35"/>
    <row r="1671" ht="18.5" x14ac:dyDescent="0.35"/>
    <row r="1672" ht="18.5" x14ac:dyDescent="0.35"/>
    <row r="1673" ht="18.5" x14ac:dyDescent="0.35"/>
    <row r="1674" ht="18.5" x14ac:dyDescent="0.35"/>
    <row r="1675" ht="18.5" x14ac:dyDescent="0.35"/>
    <row r="1676" ht="18.5" x14ac:dyDescent="0.35"/>
    <row r="1677" ht="18.5" x14ac:dyDescent="0.35"/>
    <row r="1678" ht="18.5" x14ac:dyDescent="0.35"/>
    <row r="1679" ht="18.5" x14ac:dyDescent="0.35"/>
    <row r="1680" ht="18.5" x14ac:dyDescent="0.35"/>
    <row r="1681" ht="18.5" x14ac:dyDescent="0.35"/>
    <row r="1682" ht="18.5" x14ac:dyDescent="0.35"/>
    <row r="1683" ht="18.5" x14ac:dyDescent="0.35"/>
    <row r="1684" ht="18.5" x14ac:dyDescent="0.35"/>
    <row r="1685" ht="18.5" x14ac:dyDescent="0.35"/>
    <row r="1686" ht="18.5" x14ac:dyDescent="0.35"/>
    <row r="1687" ht="18.5" x14ac:dyDescent="0.35"/>
    <row r="1688" ht="18.5" x14ac:dyDescent="0.35"/>
    <row r="1689" ht="18.5" x14ac:dyDescent="0.35"/>
    <row r="1690" ht="18.5" x14ac:dyDescent="0.35"/>
    <row r="1691" ht="18.5" x14ac:dyDescent="0.35"/>
    <row r="1692" ht="18.5" x14ac:dyDescent="0.35"/>
    <row r="1693" ht="18.5" x14ac:dyDescent="0.35"/>
    <row r="1694" ht="18.5" x14ac:dyDescent="0.35"/>
    <row r="1695" ht="18.5" x14ac:dyDescent="0.35"/>
    <row r="1696" ht="18.5" x14ac:dyDescent="0.35"/>
    <row r="1697" ht="18.5" x14ac:dyDescent="0.35"/>
    <row r="1698" ht="18.5" x14ac:dyDescent="0.35"/>
    <row r="1699" ht="18.5" x14ac:dyDescent="0.35"/>
    <row r="1700" ht="18.5" x14ac:dyDescent="0.35"/>
    <row r="1701" ht="18.5" x14ac:dyDescent="0.35"/>
    <row r="1702" ht="18.5" x14ac:dyDescent="0.35"/>
    <row r="1703" ht="18.5" x14ac:dyDescent="0.35"/>
    <row r="1704" ht="18.5" x14ac:dyDescent="0.35"/>
    <row r="1705" ht="18.5" x14ac:dyDescent="0.35"/>
    <row r="1706" ht="18.5" x14ac:dyDescent="0.35"/>
    <row r="1707" ht="18.5" x14ac:dyDescent="0.35"/>
    <row r="1708" ht="18.5" x14ac:dyDescent="0.35"/>
    <row r="1709" ht="18.5" x14ac:dyDescent="0.35"/>
    <row r="1710" ht="18.5" x14ac:dyDescent="0.35"/>
    <row r="1711" ht="18.5" x14ac:dyDescent="0.35"/>
    <row r="1712" ht="18.5" x14ac:dyDescent="0.35"/>
    <row r="1713" ht="18.5" x14ac:dyDescent="0.35"/>
    <row r="1714" ht="18.5" x14ac:dyDescent="0.35"/>
    <row r="1715" ht="18.5" x14ac:dyDescent="0.35"/>
    <row r="1716" ht="18.5" x14ac:dyDescent="0.35"/>
    <row r="1717" ht="18.5" x14ac:dyDescent="0.35"/>
    <row r="1718" ht="18.5" x14ac:dyDescent="0.35"/>
    <row r="1719" ht="18.5" x14ac:dyDescent="0.35"/>
    <row r="1720" ht="18.5" x14ac:dyDescent="0.35"/>
    <row r="1721" ht="18.5" x14ac:dyDescent="0.35"/>
    <row r="1722" ht="18.5" x14ac:dyDescent="0.35"/>
    <row r="1723" ht="18.5" x14ac:dyDescent="0.35"/>
    <row r="1724" ht="18.5" x14ac:dyDescent="0.35"/>
    <row r="1725" ht="18.5" x14ac:dyDescent="0.35"/>
    <row r="1726" ht="18.5" x14ac:dyDescent="0.35"/>
    <row r="1727" ht="18.5" x14ac:dyDescent="0.35"/>
    <row r="1728" ht="18.5" x14ac:dyDescent="0.35"/>
    <row r="1729" ht="18.5" x14ac:dyDescent="0.35"/>
    <row r="1730" ht="18.5" x14ac:dyDescent="0.35"/>
    <row r="1731" ht="18.5" x14ac:dyDescent="0.35"/>
    <row r="1732" ht="18.5" x14ac:dyDescent="0.35"/>
    <row r="1733" ht="18.5" x14ac:dyDescent="0.35"/>
    <row r="1734" ht="18.5" x14ac:dyDescent="0.35"/>
    <row r="1735" ht="18.5" x14ac:dyDescent="0.35"/>
    <row r="1736" ht="18.5" x14ac:dyDescent="0.35"/>
    <row r="1737" ht="18.5" x14ac:dyDescent="0.35"/>
    <row r="1738" ht="18.5" x14ac:dyDescent="0.35"/>
    <row r="1739" ht="18.5" x14ac:dyDescent="0.35"/>
    <row r="1740" ht="18.5" x14ac:dyDescent="0.35"/>
    <row r="1741" ht="18.5" x14ac:dyDescent="0.35"/>
    <row r="1742" ht="18.5" x14ac:dyDescent="0.35"/>
    <row r="1743" ht="18.5" x14ac:dyDescent="0.35"/>
    <row r="1744" ht="18.5" x14ac:dyDescent="0.35"/>
    <row r="1745" ht="18.5" x14ac:dyDescent="0.35"/>
    <row r="1746" ht="18.5" x14ac:dyDescent="0.35"/>
    <row r="1747" ht="18.5" x14ac:dyDescent="0.35"/>
    <row r="1748" ht="18.5" x14ac:dyDescent="0.35"/>
    <row r="1749" ht="18.5" x14ac:dyDescent="0.35"/>
    <row r="1750" ht="18.5" x14ac:dyDescent="0.35"/>
    <row r="1751" ht="18.5" x14ac:dyDescent="0.35"/>
    <row r="1752" ht="18.5" x14ac:dyDescent="0.35"/>
    <row r="1753" ht="18.5" x14ac:dyDescent="0.35"/>
    <row r="1754" ht="18.5" x14ac:dyDescent="0.35"/>
    <row r="1755" ht="18.5" x14ac:dyDescent="0.35"/>
    <row r="1756" ht="18.5" x14ac:dyDescent="0.35"/>
    <row r="1757" ht="18.5" x14ac:dyDescent="0.35"/>
    <row r="1758" ht="18.5" x14ac:dyDescent="0.35"/>
    <row r="1759" ht="18.5" x14ac:dyDescent="0.35"/>
    <row r="1760" ht="18.5" x14ac:dyDescent="0.35"/>
    <row r="1761" ht="18.5" x14ac:dyDescent="0.35"/>
    <row r="1762" ht="18.5" x14ac:dyDescent="0.35"/>
    <row r="1763" ht="18.5" x14ac:dyDescent="0.35"/>
    <row r="1764" ht="18.5" x14ac:dyDescent="0.35"/>
    <row r="1765" ht="18.5" x14ac:dyDescent="0.35"/>
    <row r="1766" ht="18.5" x14ac:dyDescent="0.35"/>
    <row r="1767" ht="18.5" x14ac:dyDescent="0.35"/>
    <row r="1768" ht="18.5" x14ac:dyDescent="0.35"/>
    <row r="1769" ht="18.5" x14ac:dyDescent="0.35"/>
    <row r="1770" ht="18.5" x14ac:dyDescent="0.35"/>
    <row r="1771" ht="18.5" x14ac:dyDescent="0.35"/>
    <row r="1772" ht="18.5" x14ac:dyDescent="0.35"/>
    <row r="1773" ht="18.5" x14ac:dyDescent="0.35"/>
    <row r="1774" ht="18.5" x14ac:dyDescent="0.35"/>
    <row r="1775" ht="18.5" x14ac:dyDescent="0.35"/>
    <row r="1776" ht="18.5" x14ac:dyDescent="0.35"/>
    <row r="1777" ht="18.5" x14ac:dyDescent="0.35"/>
    <row r="1778" ht="18.5" x14ac:dyDescent="0.35"/>
    <row r="1779" ht="18.5" x14ac:dyDescent="0.35"/>
    <row r="1780" ht="18.5" x14ac:dyDescent="0.35"/>
    <row r="1781" ht="18.5" x14ac:dyDescent="0.35"/>
    <row r="1782" ht="18.5" x14ac:dyDescent="0.35"/>
    <row r="1783" ht="18.5" x14ac:dyDescent="0.35"/>
    <row r="1784" ht="18.5" x14ac:dyDescent="0.35"/>
    <row r="1785" ht="18.5" x14ac:dyDescent="0.35"/>
    <row r="1786" ht="18.5" x14ac:dyDescent="0.35"/>
    <row r="1787" ht="18.5" x14ac:dyDescent="0.35"/>
    <row r="1788" ht="18.5" x14ac:dyDescent="0.35"/>
    <row r="1789" ht="18.5" x14ac:dyDescent="0.35"/>
    <row r="1790" ht="18.5" x14ac:dyDescent="0.35"/>
    <row r="1791" ht="18.5" x14ac:dyDescent="0.35"/>
    <row r="1792" ht="18.5" x14ac:dyDescent="0.35"/>
    <row r="1793" ht="18.5" x14ac:dyDescent="0.35"/>
    <row r="1794" ht="18.5" x14ac:dyDescent="0.35"/>
    <row r="1795" ht="18.5" x14ac:dyDescent="0.35"/>
    <row r="1796" ht="18.5" x14ac:dyDescent="0.35"/>
    <row r="1797" ht="18.5" x14ac:dyDescent="0.35"/>
    <row r="1798" ht="18.5" x14ac:dyDescent="0.35"/>
    <row r="1799" ht="18.5" x14ac:dyDescent="0.35"/>
    <row r="1800" ht="18.5" x14ac:dyDescent="0.35"/>
    <row r="1801" ht="18.5" x14ac:dyDescent="0.35"/>
    <row r="1802" ht="18.5" x14ac:dyDescent="0.35"/>
    <row r="1803" ht="18.5" x14ac:dyDescent="0.35"/>
    <row r="1804" ht="18.5" x14ac:dyDescent="0.35"/>
    <row r="1805" ht="18.5" x14ac:dyDescent="0.35"/>
    <row r="1806" ht="18.5" x14ac:dyDescent="0.35"/>
    <row r="1807" ht="18.5" x14ac:dyDescent="0.35"/>
    <row r="1808" ht="18.5" x14ac:dyDescent="0.35"/>
    <row r="1809" ht="18.5" x14ac:dyDescent="0.35"/>
    <row r="1810" ht="18.5" x14ac:dyDescent="0.35"/>
    <row r="1811" ht="18.5" x14ac:dyDescent="0.35"/>
    <row r="1812" ht="18.5" x14ac:dyDescent="0.35"/>
    <row r="1813" ht="18.5" x14ac:dyDescent="0.35"/>
    <row r="1814" ht="18.5" x14ac:dyDescent="0.35"/>
    <row r="1815" ht="18.5" x14ac:dyDescent="0.35"/>
    <row r="1816" ht="18.5" x14ac:dyDescent="0.35"/>
    <row r="1817" ht="18.5" x14ac:dyDescent="0.35"/>
    <row r="1818" ht="18.5" x14ac:dyDescent="0.35"/>
    <row r="1819" ht="18.5" x14ac:dyDescent="0.35"/>
    <row r="1820" ht="18.5" x14ac:dyDescent="0.35"/>
    <row r="1821" ht="18.5" x14ac:dyDescent="0.35"/>
    <row r="1822" ht="18.5" x14ac:dyDescent="0.35"/>
    <row r="1823" ht="18.5" x14ac:dyDescent="0.35"/>
    <row r="1824" ht="18.5" x14ac:dyDescent="0.35"/>
    <row r="1825" ht="18.5" x14ac:dyDescent="0.35"/>
    <row r="1826" ht="18.5" x14ac:dyDescent="0.35"/>
    <row r="1827" ht="18.5" x14ac:dyDescent="0.35"/>
    <row r="1828" ht="18.5" x14ac:dyDescent="0.35"/>
    <row r="1829" ht="18.5" x14ac:dyDescent="0.35"/>
    <row r="1830" ht="18.5" x14ac:dyDescent="0.35"/>
    <row r="1831" ht="18.5" x14ac:dyDescent="0.35"/>
    <row r="1832" ht="18.5" x14ac:dyDescent="0.35"/>
    <row r="1833" ht="18.5" x14ac:dyDescent="0.35"/>
    <row r="1834" ht="18.5" x14ac:dyDescent="0.35"/>
    <row r="1835" ht="18.5" x14ac:dyDescent="0.35"/>
    <row r="1836" ht="18.5" x14ac:dyDescent="0.35"/>
    <row r="1837" ht="18.5" x14ac:dyDescent="0.35"/>
    <row r="1838" ht="18.5" x14ac:dyDescent="0.35"/>
    <row r="1839" ht="18.5" x14ac:dyDescent="0.35"/>
    <row r="1840" ht="18.5" x14ac:dyDescent="0.35"/>
    <row r="1841" ht="18.5" x14ac:dyDescent="0.35"/>
    <row r="1842" ht="18.5" x14ac:dyDescent="0.35"/>
    <row r="1843" ht="18.5" x14ac:dyDescent="0.35"/>
    <row r="1844" ht="18.5" x14ac:dyDescent="0.35"/>
    <row r="1845" ht="18.5" x14ac:dyDescent="0.35"/>
    <row r="1846" ht="18.5" x14ac:dyDescent="0.35"/>
    <row r="1847" ht="18.5" x14ac:dyDescent="0.35"/>
    <row r="1848" ht="18.5" x14ac:dyDescent="0.35"/>
    <row r="1849" ht="18.5" x14ac:dyDescent="0.35"/>
    <row r="1850" ht="18.5" x14ac:dyDescent="0.35"/>
    <row r="1851" ht="18.5" x14ac:dyDescent="0.35"/>
    <row r="1852" ht="18.5" x14ac:dyDescent="0.35"/>
    <row r="1853" ht="18.5" x14ac:dyDescent="0.35"/>
    <row r="1854" ht="18.5" x14ac:dyDescent="0.35"/>
    <row r="1855" ht="18.5" x14ac:dyDescent="0.35"/>
    <row r="1856" ht="18.5" x14ac:dyDescent="0.35"/>
    <row r="1857" ht="18.5" x14ac:dyDescent="0.35"/>
    <row r="1858" ht="18.5" x14ac:dyDescent="0.35"/>
    <row r="1859" ht="18.5" x14ac:dyDescent="0.35"/>
    <row r="1860" ht="18.5" x14ac:dyDescent="0.35"/>
    <row r="1861" ht="18.5" x14ac:dyDescent="0.35"/>
    <row r="1862" ht="18.5" x14ac:dyDescent="0.35"/>
    <row r="1863" ht="18.5" x14ac:dyDescent="0.35"/>
    <row r="1864" ht="18.5" x14ac:dyDescent="0.35"/>
    <row r="1865" ht="18.5" x14ac:dyDescent="0.35"/>
    <row r="1866" ht="18.5" x14ac:dyDescent="0.35"/>
    <row r="1867" ht="18.5" x14ac:dyDescent="0.35"/>
    <row r="1868" ht="18.5" x14ac:dyDescent="0.35"/>
    <row r="1869" ht="18.5" x14ac:dyDescent="0.35"/>
    <row r="1870" ht="18.5" x14ac:dyDescent="0.35"/>
    <row r="1871" ht="18.5" x14ac:dyDescent="0.35"/>
    <row r="1872" ht="18.5" x14ac:dyDescent="0.35"/>
    <row r="1873" ht="18.5" x14ac:dyDescent="0.35"/>
    <row r="1874" ht="18.5" x14ac:dyDescent="0.35"/>
    <row r="1875" ht="18.5" x14ac:dyDescent="0.35"/>
    <row r="1876" ht="18.5" x14ac:dyDescent="0.35"/>
    <row r="1877" ht="18.5" x14ac:dyDescent="0.35"/>
    <row r="1878" ht="18.5" x14ac:dyDescent="0.35"/>
    <row r="1879" ht="18.5" x14ac:dyDescent="0.35"/>
    <row r="1880" ht="18.5" x14ac:dyDescent="0.35"/>
    <row r="1881" ht="18.5" x14ac:dyDescent="0.35"/>
    <row r="1882" ht="18.5" x14ac:dyDescent="0.35"/>
    <row r="1883" ht="18.5" x14ac:dyDescent="0.35"/>
    <row r="1884" ht="18.5" x14ac:dyDescent="0.35"/>
    <row r="1885" ht="18.5" x14ac:dyDescent="0.35"/>
    <row r="1886" ht="18.5" x14ac:dyDescent="0.35"/>
    <row r="1887" ht="18.5" x14ac:dyDescent="0.35"/>
    <row r="1888" ht="18.5" x14ac:dyDescent="0.35"/>
    <row r="1889" ht="18.5" x14ac:dyDescent="0.35"/>
    <row r="1890" ht="18.5" x14ac:dyDescent="0.35"/>
    <row r="1891" ht="18.5" x14ac:dyDescent="0.35"/>
    <row r="1892" ht="18.5" x14ac:dyDescent="0.35"/>
    <row r="1893" ht="18.5" x14ac:dyDescent="0.35"/>
    <row r="1894" ht="18.5" x14ac:dyDescent="0.35"/>
    <row r="1895" ht="18.5" x14ac:dyDescent="0.35"/>
    <row r="1896" ht="18.5" x14ac:dyDescent="0.35"/>
    <row r="1897" ht="18.5" x14ac:dyDescent="0.35"/>
    <row r="1898" ht="18.5" x14ac:dyDescent="0.35"/>
    <row r="1899" ht="18.5" x14ac:dyDescent="0.35"/>
    <row r="1900" ht="18.5" x14ac:dyDescent="0.35"/>
    <row r="1901" ht="18.5" x14ac:dyDescent="0.35"/>
    <row r="1902" ht="18.5" x14ac:dyDescent="0.35"/>
    <row r="1903" ht="18.5" x14ac:dyDescent="0.35"/>
    <row r="1904" ht="18.5" x14ac:dyDescent="0.35"/>
    <row r="1905" ht="18.5" x14ac:dyDescent="0.35"/>
    <row r="1906" ht="18.5" x14ac:dyDescent="0.35"/>
    <row r="1907" ht="18.5" x14ac:dyDescent="0.35"/>
    <row r="1908" ht="18.5" x14ac:dyDescent="0.35"/>
    <row r="1909" ht="18.5" x14ac:dyDescent="0.35"/>
    <row r="1910" ht="18.5" x14ac:dyDescent="0.35"/>
    <row r="1911" ht="18.5" x14ac:dyDescent="0.35"/>
    <row r="1912" ht="18.5" x14ac:dyDescent="0.35"/>
    <row r="1913" ht="18.5" x14ac:dyDescent="0.35"/>
    <row r="1914" ht="18.5" x14ac:dyDescent="0.35"/>
    <row r="1915" ht="18.5" x14ac:dyDescent="0.35"/>
    <row r="1916" ht="18.5" x14ac:dyDescent="0.35"/>
    <row r="1917" ht="18.5" x14ac:dyDescent="0.35"/>
    <row r="1918" ht="18.5" x14ac:dyDescent="0.35"/>
    <row r="1919" ht="18.5" x14ac:dyDescent="0.35"/>
    <row r="1920" ht="18.5" x14ac:dyDescent="0.35"/>
    <row r="1921" ht="18.5" x14ac:dyDescent="0.35"/>
    <row r="1922" ht="18.5" x14ac:dyDescent="0.35"/>
    <row r="1923" ht="18.5" x14ac:dyDescent="0.35"/>
    <row r="1924" ht="18.5" x14ac:dyDescent="0.35"/>
    <row r="1925" ht="18.5" x14ac:dyDescent="0.35"/>
    <row r="1926" ht="18.5" x14ac:dyDescent="0.35"/>
    <row r="1927" ht="18.5" x14ac:dyDescent="0.35"/>
    <row r="1928" ht="18.5" x14ac:dyDescent="0.35"/>
    <row r="1929" ht="18.5" x14ac:dyDescent="0.35"/>
    <row r="1930" ht="18.5" x14ac:dyDescent="0.35"/>
    <row r="1931" ht="18.5" x14ac:dyDescent="0.35"/>
    <row r="1932" ht="18.5" x14ac:dyDescent="0.35"/>
    <row r="1933" ht="18.5" x14ac:dyDescent="0.35"/>
    <row r="1934" ht="18.5" x14ac:dyDescent="0.35"/>
    <row r="1935" ht="18.5" x14ac:dyDescent="0.35"/>
    <row r="1936" ht="18.5" x14ac:dyDescent="0.35"/>
    <row r="1937" ht="18.5" x14ac:dyDescent="0.35"/>
    <row r="1938" ht="18.5" x14ac:dyDescent="0.35"/>
    <row r="1939" ht="18.5" x14ac:dyDescent="0.35"/>
    <row r="1940" ht="18.5" x14ac:dyDescent="0.35"/>
    <row r="1941" ht="18.5" x14ac:dyDescent="0.35"/>
    <row r="1942" ht="18.5" x14ac:dyDescent="0.35"/>
    <row r="1943" ht="18.5" x14ac:dyDescent="0.35"/>
    <row r="1944" ht="18.5" x14ac:dyDescent="0.35"/>
    <row r="1945" ht="18.5" x14ac:dyDescent="0.35"/>
    <row r="1946" ht="18.5" x14ac:dyDescent="0.35"/>
    <row r="1947" ht="18.5" x14ac:dyDescent="0.35"/>
    <row r="1948" ht="18.5" x14ac:dyDescent="0.35"/>
    <row r="1949" ht="18.5" x14ac:dyDescent="0.35"/>
    <row r="1950" ht="18.5" x14ac:dyDescent="0.35"/>
    <row r="1951" ht="18.5" x14ac:dyDescent="0.35"/>
    <row r="1952" ht="18.5" x14ac:dyDescent="0.35"/>
    <row r="1953" ht="18.5" x14ac:dyDescent="0.35"/>
    <row r="1954" ht="18.5" x14ac:dyDescent="0.35"/>
    <row r="1955" ht="18.5" x14ac:dyDescent="0.35"/>
    <row r="1956" ht="18.5" x14ac:dyDescent="0.35"/>
    <row r="1957" ht="18.5" x14ac:dyDescent="0.35"/>
    <row r="1958" ht="18.5" x14ac:dyDescent="0.35"/>
    <row r="1959" ht="18.5" x14ac:dyDescent="0.35"/>
    <row r="1960" ht="18.5" x14ac:dyDescent="0.35"/>
    <row r="1961" ht="18.5" x14ac:dyDescent="0.35"/>
    <row r="1962" ht="18.5" x14ac:dyDescent="0.35"/>
    <row r="1963" ht="18.5" x14ac:dyDescent="0.35"/>
    <row r="1964" ht="18.5" x14ac:dyDescent="0.35"/>
    <row r="1965" ht="18.5" x14ac:dyDescent="0.35"/>
    <row r="1966" ht="18.5" x14ac:dyDescent="0.35"/>
    <row r="1967" ht="18.5" x14ac:dyDescent="0.35"/>
    <row r="1968" ht="18.5" x14ac:dyDescent="0.35"/>
    <row r="1969" ht="18.5" x14ac:dyDescent="0.35"/>
    <row r="1970" ht="18.5" x14ac:dyDescent="0.35"/>
    <row r="1971" ht="18.5" x14ac:dyDescent="0.35"/>
    <row r="1972" ht="18.5" x14ac:dyDescent="0.35"/>
    <row r="1973" ht="18.5" x14ac:dyDescent="0.35"/>
    <row r="1974" ht="18.5" x14ac:dyDescent="0.35"/>
    <row r="1975" ht="18.5" x14ac:dyDescent="0.35"/>
    <row r="1976" ht="18.5" x14ac:dyDescent="0.35"/>
  </sheetData>
  <sheetProtection algorithmName="SHA-512" hashValue="loExqmWOza6tj/BYfMrKZbR+G34WV2ABNfY4aFHJzorQK31HUrvIuTtU7fMRNdcPVDi8oV0szIsRE9qZM+fc0w==" saltValue="mASHYrZ0OvcEGV11k39HIA==" spinCount="100000" sheet="1" formatCells="0" formatRows="0" insertHyperlinks="0" selectLockedCells="1"/>
  <mergeCells count="27">
    <mergeCell ref="E11:I11"/>
    <mergeCell ref="E13:I13"/>
    <mergeCell ref="Q2:R2"/>
    <mergeCell ref="B8:N8"/>
    <mergeCell ref="D9:N9"/>
    <mergeCell ref="B10:N10"/>
    <mergeCell ref="E12:I12"/>
    <mergeCell ref="E19:I19"/>
    <mergeCell ref="E24:I24"/>
    <mergeCell ref="E17:I17"/>
    <mergeCell ref="E14:I14"/>
    <mergeCell ref="E15:I15"/>
    <mergeCell ref="E16:I16"/>
    <mergeCell ref="E23:I23"/>
    <mergeCell ref="E20:I20"/>
    <mergeCell ref="E21:I21"/>
    <mergeCell ref="E22:I22"/>
    <mergeCell ref="E18:I18"/>
    <mergeCell ref="E31:I31"/>
    <mergeCell ref="E32:I32"/>
    <mergeCell ref="E33:I33"/>
    <mergeCell ref="E25:I25"/>
    <mergeCell ref="E29:I29"/>
    <mergeCell ref="E27:I27"/>
    <mergeCell ref="E28:I28"/>
    <mergeCell ref="E26:I26"/>
    <mergeCell ref="E30:I30"/>
  </mergeCells>
  <conditionalFormatting sqref="E12:E16 E26:E28 E30:E33">
    <cfRule type="cellIs" dxfId="272" priority="169" operator="equal">
      <formula>0</formula>
    </cfRule>
    <cfRule type="cellIs" dxfId="271" priority="163" operator="equal">
      <formula>"N/A"</formula>
    </cfRule>
    <cfRule type="cellIs" dxfId="270" priority="162" operator="equal">
      <formula>""</formula>
    </cfRule>
    <cfRule type="cellIs" dxfId="269" priority="161" operator="equal">
      <formula>"x"</formula>
    </cfRule>
    <cfRule type="cellIs" dxfId="268" priority="168" operator="equal">
      <formula>1</formula>
    </cfRule>
    <cfRule type="cellIs" dxfId="267" priority="167" operator="equal">
      <formula>2</formula>
    </cfRule>
    <cfRule type="cellIs" dxfId="266" priority="166" operator="equal">
      <formula>3</formula>
    </cfRule>
    <cfRule type="cellIs" dxfId="265" priority="165" operator="equal">
      <formula>4</formula>
    </cfRule>
    <cfRule type="cellIs" dxfId="264" priority="164" operator="equal">
      <formula>5</formula>
    </cfRule>
  </conditionalFormatting>
  <conditionalFormatting sqref="E18:E24">
    <cfRule type="cellIs" dxfId="263" priority="97" operator="equal">
      <formula>2</formula>
    </cfRule>
    <cfRule type="cellIs" dxfId="262" priority="98" operator="equal">
      <formula>1</formula>
    </cfRule>
    <cfRule type="cellIs" dxfId="261" priority="99" operator="equal">
      <formula>0</formula>
    </cfRule>
    <cfRule type="cellIs" dxfId="260" priority="91" operator="equal">
      <formula>"x"</formula>
    </cfRule>
    <cfRule type="cellIs" dxfId="259" priority="92" operator="equal">
      <formula>""</formula>
    </cfRule>
    <cfRule type="cellIs" dxfId="258" priority="93" operator="equal">
      <formula>"N/A"</formula>
    </cfRule>
    <cfRule type="cellIs" dxfId="257" priority="94" operator="equal">
      <formula>5</formula>
    </cfRule>
    <cfRule type="cellIs" dxfId="256" priority="95" operator="equal">
      <formula>4</formula>
    </cfRule>
    <cfRule type="cellIs" dxfId="255" priority="96" operator="equal">
      <formula>3</formula>
    </cfRule>
  </conditionalFormatting>
  <conditionalFormatting sqref="N11:N12">
    <cfRule type="containsText" dxfId="254" priority="9" operator="containsText" text="Not Met">
      <formula>NOT(ISERROR(SEARCH("Not Met",N11)))</formula>
    </cfRule>
    <cfRule type="containsText" dxfId="253" priority="8" operator="containsText" text="Partially Met">
      <formula>NOT(ISERROR(SEARCH("Partially Met",N11)))</formula>
    </cfRule>
    <cfRule type="containsText" dxfId="252" priority="7" operator="containsText" text="Fully Met">
      <formula>NOT(ISERROR(SEARCH("Fully Met",N11)))</formula>
    </cfRule>
  </conditionalFormatting>
  <conditionalFormatting sqref="N17:N18">
    <cfRule type="containsText" dxfId="251" priority="4" operator="containsText" text="Fully Met">
      <formula>NOT(ISERROR(SEARCH("Fully Met",N17)))</formula>
    </cfRule>
    <cfRule type="containsText" dxfId="250" priority="6" operator="containsText" text="Not Met">
      <formula>NOT(ISERROR(SEARCH("Not Met",N17)))</formula>
    </cfRule>
    <cfRule type="containsText" dxfId="249" priority="5" operator="containsText" text="Partially Met">
      <formula>NOT(ISERROR(SEARCH("Partially Met",N17)))</formula>
    </cfRule>
  </conditionalFormatting>
  <conditionalFormatting sqref="N25:N26">
    <cfRule type="containsText" dxfId="248" priority="2" operator="containsText" text="Partially Met">
      <formula>NOT(ISERROR(SEARCH("Partially Met",N25)))</formula>
    </cfRule>
    <cfRule type="containsText" dxfId="247" priority="3" operator="containsText" text="Not Met">
      <formula>NOT(ISERROR(SEARCH("Not Met",N25)))</formula>
    </cfRule>
    <cfRule type="containsText" dxfId="246" priority="1" operator="containsText" text="Fully Met">
      <formula>NOT(ISERROR(SEARCH("Fully Met",N25)))</formula>
    </cfRule>
  </conditionalFormatting>
  <conditionalFormatting sqref="N29:N30">
    <cfRule type="containsText" dxfId="245" priority="48" operator="containsText" text="Not Met">
      <formula>NOT(ISERROR(SEARCH("Not Met",N29)))</formula>
    </cfRule>
    <cfRule type="containsText" dxfId="244" priority="47" operator="containsText" text="Partially Met">
      <formula>NOT(ISERROR(SEARCH("Partially Met",N29)))</formula>
    </cfRule>
    <cfRule type="containsText" dxfId="243" priority="46" operator="containsText" text="Fully Met">
      <formula>NOT(ISERROR(SEARCH("Fully Met",N29)))</formula>
    </cfRule>
  </conditionalFormatting>
  <conditionalFormatting sqref="Q3">
    <cfRule type="containsText" dxfId="242" priority="150" operator="containsText" text="Not Met">
      <formula>NOT(ISERROR(SEARCH("Not Met",Q3)))</formula>
    </cfRule>
  </conditionalFormatting>
  <conditionalFormatting sqref="Q3:Q6">
    <cfRule type="colorScale" priority="151">
      <colorScale>
        <cfvo type="min"/>
        <cfvo type="percentile" val="50"/>
        <cfvo type="max"/>
        <color rgb="FFF8696B"/>
        <color rgb="FFFFEB84"/>
        <color rgb="FF63BE7B"/>
      </colorScale>
    </cfRule>
  </conditionalFormatting>
  <conditionalFormatting sqref="Q4">
    <cfRule type="containsText" dxfId="241" priority="149" operator="containsText" text="Partially Met">
      <formula>NOT(ISERROR(SEARCH("Partially Met",Q4)))</formula>
    </cfRule>
  </conditionalFormatting>
  <conditionalFormatting sqref="Q5">
    <cfRule type="containsText" dxfId="240" priority="148" operator="containsText" text="Fully Met">
      <formula>NOT(ISERROR(SEARCH("Fully Met",Q5)))</formula>
    </cfRule>
  </conditionalFormatting>
  <dataValidations count="3">
    <dataValidation type="list" allowBlank="1" showInputMessage="1" showErrorMessage="1" sqref="N25 N11 N17 N29" xr:uid="{CB76252A-E5A5-4C19-8934-C4A71DD286DF}">
      <formula1>AuditColour</formula1>
    </dataValidation>
    <dataValidation type="list" allowBlank="1" showInputMessage="1" showErrorMessage="1" sqref="N30" xr:uid="{9CDCB759-254D-46D8-8817-B16745DE9647}">
      <formula1>"Not Met, Partially Met, Fully Met, Not Applicable, X"</formula1>
    </dataValidation>
    <dataValidation type="list" allowBlank="1" showInputMessage="1" showErrorMessage="1" sqref="N12 N18 N26" xr:uid="{66E21DB3-7697-4227-AB60-95A99D36C519}">
      <formula1>"Not Met, Partially Met, Fully Met, X"</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Service Details</vt:lpstr>
      <vt:lpstr>Our 8 Themes</vt:lpstr>
      <vt:lpstr>Glossary</vt:lpstr>
      <vt:lpstr>Safe</vt:lpstr>
      <vt:lpstr>Caring</vt:lpstr>
      <vt:lpstr>Professional &amp; Expert</vt:lpstr>
      <vt:lpstr>Person Centred</vt:lpstr>
      <vt:lpstr>Listening &amp; Involving</vt:lpstr>
      <vt:lpstr>Equity Fairness &amp; Inclusion</vt:lpstr>
      <vt:lpstr>Transparent Reliable Responsive</vt:lpstr>
      <vt:lpstr>Well Run</vt:lpstr>
      <vt:lpstr>Staff File Audit</vt:lpstr>
      <vt:lpstr>Core Action Plan</vt:lpstr>
      <vt:lpstr>cc</vt:lpstr>
      <vt:lpstr>ccc</vt:lpstr>
      <vt:lpstr>Glossary!OLE_LINK1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 prince</dc:creator>
  <cp:lastModifiedBy>Caitlin Stephenson</cp:lastModifiedBy>
  <dcterms:created xsi:type="dcterms:W3CDTF">2020-12-07T16:21:29Z</dcterms:created>
  <dcterms:modified xsi:type="dcterms:W3CDTF">2024-01-31T09:01:13Z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fcd8fe-348f-4831-8187-15e26ce8d265_Enabled">
    <vt:lpwstr>True</vt:lpwstr>
  </property>
  <property fmtid="{D5CDD505-2E9C-101B-9397-08002B2CF9AE}" pid="3" name="MSIP_Label_17fcd8fe-348f-4831-8187-15e26ce8d265_SiteId">
    <vt:lpwstr>143e1d48-8816-47bc-83de-7c3dac270e2f</vt:lpwstr>
  </property>
  <property fmtid="{D5CDD505-2E9C-101B-9397-08002B2CF9AE}" pid="4" name="MSIP_Label_17fcd8fe-348f-4831-8187-15e26ce8d265_Owner">
    <vt:lpwstr>Heather.Stephenson@ageuk.org.uk</vt:lpwstr>
  </property>
  <property fmtid="{D5CDD505-2E9C-101B-9397-08002B2CF9AE}" pid="5" name="MSIP_Label_17fcd8fe-348f-4831-8187-15e26ce8d265_SetDate">
    <vt:lpwstr>2021-05-19T16:01:19.7056646Z</vt:lpwstr>
  </property>
  <property fmtid="{D5CDD505-2E9C-101B-9397-08002B2CF9AE}" pid="6" name="MSIP_Label_17fcd8fe-348f-4831-8187-15e26ce8d265_Name">
    <vt:lpwstr>PROTECT</vt:lpwstr>
  </property>
  <property fmtid="{D5CDD505-2E9C-101B-9397-08002B2CF9AE}" pid="7" name="MSIP_Label_17fcd8fe-348f-4831-8187-15e26ce8d265_Application">
    <vt:lpwstr>Microsoft Azure Information Protection</vt:lpwstr>
  </property>
  <property fmtid="{D5CDD505-2E9C-101B-9397-08002B2CF9AE}" pid="8" name="MSIP_Label_17fcd8fe-348f-4831-8187-15e26ce8d265_ActionId">
    <vt:lpwstr>59c76969-8893-4f58-8fae-68c0353df50c</vt:lpwstr>
  </property>
  <property fmtid="{D5CDD505-2E9C-101B-9397-08002B2CF9AE}" pid="9" name="MSIP_Label_17fcd8fe-348f-4831-8187-15e26ce8d265_Extended_MSFT_Method">
    <vt:lpwstr>Automatic</vt:lpwstr>
  </property>
  <property fmtid="{D5CDD505-2E9C-101B-9397-08002B2CF9AE}" pid="10" name="Sensitivity">
    <vt:lpwstr>PROTECT</vt:lpwstr>
  </property>
</Properties>
</file>